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vzhr-my.sharepoint.com/personal/kperic_tvz_hr/Documents/Documents/MZO/JAVNA OBJAVA INFORMACIJA O TROŠENJU SREDSTAVA/Test-tablice/"/>
    </mc:Choice>
  </mc:AlternateContent>
  <xr:revisionPtr revIDLastSave="826" documentId="8_{6B65E6A8-1D49-4D64-A331-FCAD1C243F05}" xr6:coauthVersionLast="47" xr6:coauthVersionMax="47" xr10:uidLastSave="{5CB88BD8-4393-439A-AB87-E8C4F5C16769}"/>
  <bookViews>
    <workbookView xWindow="-120" yWindow="-120" windowWidth="29040" windowHeight="15720" activeTab="1" xr2:uid="{57A47323-87AB-494B-B344-79F2E7668792}"/>
  </bookViews>
  <sheets>
    <sheet name="PRAVNE OSOBE (Kat 1.)" sheetId="1" r:id="rId1"/>
    <sheet name="FIZIČKE OSOBE (Kat 1.)" sheetId="2" r:id="rId2"/>
    <sheet name="FIZIČKE OSOBE (Kat 2.)" sheetId="3" r:id="rId3"/>
  </sheets>
  <definedNames>
    <definedName name="_xlnm._FilterDatabase" localSheetId="1" hidden="1">'FIZIČKE OSOBE (Kat 1.)'!$B$5:$G$17</definedName>
    <definedName name="_xlnm._FilterDatabase" localSheetId="2" hidden="1">'FIZIČKE OSOBE (Kat 2.)'!$B$5:$G$48</definedName>
    <definedName name="_xlnm._FilterDatabase" localSheetId="0" hidden="1">'PRAVNE OSOBE (Kat 1.)'!$B$5:$G$140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E22" i="2"/>
  <c r="E161" i="1"/>
  <c r="E158" i="1"/>
  <c r="E153" i="1"/>
  <c r="E150" i="1"/>
  <c r="E146" i="1"/>
  <c r="E142" i="1"/>
  <c r="E139" i="1"/>
  <c r="E128" i="1"/>
  <c r="E119" i="1"/>
  <c r="E116" i="1"/>
  <c r="E106" i="1"/>
  <c r="E103" i="1"/>
  <c r="E98" i="1"/>
  <c r="E95" i="1"/>
  <c r="E87" i="1"/>
  <c r="E78" i="1"/>
  <c r="E73" i="1"/>
  <c r="E66" i="1"/>
  <c r="E56" i="1"/>
  <c r="E40" i="1"/>
  <c r="E31" i="1"/>
  <c r="E26" i="1"/>
  <c r="E8" i="1"/>
</calcChain>
</file>

<file path=xl/sharedStrings.xml><?xml version="1.0" encoding="utf-8"?>
<sst xmlns="http://schemas.openxmlformats.org/spreadsheetml/2006/main" count="385" uniqueCount="200">
  <si>
    <t>NAZIV ISPLATITELJA:</t>
  </si>
  <si>
    <t>TEHNIČKO VELEUČILIŠTE U ZAGREBU</t>
  </si>
  <si>
    <t xml:space="preserve">ISPLATE SREDSTAVA </t>
  </si>
  <si>
    <t>ZA RAZDOBLJE</t>
  </si>
  <si>
    <t>RUJAN</t>
  </si>
  <si>
    <t>u eurima</t>
  </si>
  <si>
    <t xml:space="preserve">NAZIV PRIMATELJA </t>
  </si>
  <si>
    <t>OIB PRIMATELJA</t>
  </si>
  <si>
    <t>SJEDISTE / PREBIVALIŠTE PRIMATELJA</t>
  </si>
  <si>
    <t>IZNOS</t>
  </si>
  <si>
    <t>ŠIFRA EK.KLAS. (ODJELJAK)</t>
  </si>
  <si>
    <t>VRSTA RASHODA/ IZDATKA</t>
  </si>
  <si>
    <t>Službena putovanja</t>
  </si>
  <si>
    <t>Naknada za prijevoz, za rad na terenu i odvojeni život</t>
  </si>
  <si>
    <t>Stručno usavršavanje zaposlenika</t>
  </si>
  <si>
    <t>Uredski materijal i ostali materijalni rashodi</t>
  </si>
  <si>
    <t>Energija</t>
  </si>
  <si>
    <t>Ostali materijal i dijelovi za tekuće održavanje</t>
  </si>
  <si>
    <t xml:space="preserve">Usluge telefona, pošte i prijevoza </t>
  </si>
  <si>
    <t>Usluge tekućeg i invest.održavanja</t>
  </si>
  <si>
    <t>Usluge promidžbe i informiranja</t>
  </si>
  <si>
    <t>Komunalne usluge</t>
  </si>
  <si>
    <t>Zakupnine i najamnine</t>
  </si>
  <si>
    <t>Zdravstvene i veterinarske usluge</t>
  </si>
  <si>
    <t>Intelektualne i osobne usluge (usluge studentskog servisa)</t>
  </si>
  <si>
    <t>Računalne usluge</t>
  </si>
  <si>
    <t>Ostale usluge</t>
  </si>
  <si>
    <t>Premije osiguranja</t>
  </si>
  <si>
    <t>Reprezentacija</t>
  </si>
  <si>
    <t>Članarine i norme</t>
  </si>
  <si>
    <t>Pristojbe i naknade</t>
  </si>
  <si>
    <t>Bankarske usluge i usluge platnog prometa</t>
  </si>
  <si>
    <t>Zatezne kamate</t>
  </si>
  <si>
    <t>Ostala prava</t>
  </si>
  <si>
    <t>Intelektualne i osobne usluge (ugovor o djelu, ukupan trošak)</t>
  </si>
  <si>
    <t>Usluge tekućeg i investicijskog održavanja</t>
  </si>
  <si>
    <t>NAZIV PRIMATELJA</t>
  </si>
  <si>
    <t>Plaće za redovan rad</t>
  </si>
  <si>
    <t>Ostali rashodi za zaposlene</t>
  </si>
  <si>
    <t xml:space="preserve">Doprinosi za obvezno zdravstveno osiguranje </t>
  </si>
  <si>
    <t>Doprinosi za obvezno zdravstveno osiguranje u slučaju nezaposlenosti</t>
  </si>
  <si>
    <t xml:space="preserve">Službena putovanja </t>
  </si>
  <si>
    <t>Naknada za prijevoz</t>
  </si>
  <si>
    <t>Ukupno</t>
  </si>
  <si>
    <t>Naknade za rad predstavničkih i izvršnih tijela, povjerenstava i slično</t>
  </si>
  <si>
    <t>Naknade građanima i kućanstvima u novcu</t>
  </si>
  <si>
    <t>Troškovi sudskih postupaka</t>
  </si>
  <si>
    <t>SGEM WORLD SCIENCE GmbH</t>
  </si>
  <si>
    <t>ATU71405534</t>
  </si>
  <si>
    <t>VIENNA</t>
  </si>
  <si>
    <t>SUPERIOR UGOSTITELJSTVO D.O.O.</t>
  </si>
  <si>
    <t>ZAGREB</t>
  </si>
  <si>
    <t>ZAGREBAČKA BANKA D.D.</t>
  </si>
  <si>
    <t>MARAS D.O.O.</t>
  </si>
  <si>
    <t>BOLT EU</t>
  </si>
  <si>
    <t>EUROPA D.O.O.</t>
  </si>
  <si>
    <t>SARAJEVO</t>
  </si>
  <si>
    <t>HRVATSKO DRUŠTVO ZA GEOMETRIJU I GRAFIKU</t>
  </si>
  <si>
    <t>GLOBTOUR EVENT D.O.O.</t>
  </si>
  <si>
    <t>VELEUČILIŠTE U KARLOVCU</t>
  </si>
  <si>
    <t>KARLOVAC</t>
  </si>
  <si>
    <t>EIT MANUFACTURING ABSL</t>
  </si>
  <si>
    <t>FR62880778576</t>
  </si>
  <si>
    <t>PALAISEAU</t>
  </si>
  <si>
    <t>MDPI AG</t>
  </si>
  <si>
    <t>CHE115694943</t>
  </si>
  <si>
    <t>BASEL</t>
  </si>
  <si>
    <t xml:space="preserve">IATED ACADEMY </t>
  </si>
  <si>
    <t>ESB98579568</t>
  </si>
  <si>
    <t>VALENCIA</t>
  </si>
  <si>
    <t>FAKULTET ORGANIZACIJE I INFORMATIKE</t>
  </si>
  <si>
    <t>VARAŽDIN</t>
  </si>
  <si>
    <t>SVEUČILIŠTE U ZADRU</t>
  </si>
  <si>
    <t>ZADAR</t>
  </si>
  <si>
    <t>LINKS D.O.O.</t>
  </si>
  <si>
    <t>SVETA NEDJELJA</t>
  </si>
  <si>
    <t>MINERVA GRAPHICA D.O.O.</t>
  </si>
  <si>
    <t>ŠENKOVEC</t>
  </si>
  <si>
    <t>DIMNJAČARSKA OBRTNIČKA ZADRUGA</t>
  </si>
  <si>
    <t>GDPR</t>
  </si>
  <si>
    <t>40,02</t>
  </si>
  <si>
    <t>602.488,98</t>
  </si>
  <si>
    <t>22.656,82</t>
  </si>
  <si>
    <t>99.223,64</t>
  </si>
  <si>
    <t>10.010,37</t>
  </si>
  <si>
    <t>1.603,11</t>
  </si>
  <si>
    <t>122.670,49</t>
  </si>
  <si>
    <t>23.880,24</t>
  </si>
  <si>
    <t>1.598,45</t>
  </si>
  <si>
    <t>ZVIBOR D.O.O.</t>
  </si>
  <si>
    <t>1.333,58</t>
  </si>
  <si>
    <t>LASERPLEXX D.O.O.</t>
  </si>
  <si>
    <t>ITVZ D.O.O.</t>
  </si>
  <si>
    <t xml:space="preserve">ZET </t>
  </si>
  <si>
    <t>HRVATSKA RADIOTELEVIZIJA</t>
  </si>
  <si>
    <t>INA D.D.</t>
  </si>
  <si>
    <t>HRVATSKI TELEKOM D.D.</t>
  </si>
  <si>
    <t>FINA</t>
  </si>
  <si>
    <t>HP D.D.</t>
  </si>
  <si>
    <t>VELIKA GORICA</t>
  </si>
  <si>
    <t>FINA GOTOVINSKI SERVISI D.O.O.</t>
  </si>
  <si>
    <t>MEĐIMURJE PLIN D.O.O.</t>
  </si>
  <si>
    <t>ČAKOVEC</t>
  </si>
  <si>
    <t>MICROLINE D.O.O.</t>
  </si>
  <si>
    <t>SLANEC J.D.O.O.</t>
  </si>
  <si>
    <t>HRAŠĆE TUROPOLJSKO</t>
  </si>
  <si>
    <t>JAVNA VATROGASNA POSTROJBA GRADA ZAGREBA</t>
  </si>
  <si>
    <t>HEP-PLIN D.O.O.</t>
  </si>
  <si>
    <t>OSIJEK</t>
  </si>
  <si>
    <t>ARGENTA D.O.O.</t>
  </si>
  <si>
    <t>KODEKS D.O.O.</t>
  </si>
  <si>
    <t>BON-TON D.O.O.</t>
  </si>
  <si>
    <t>ŽIVA VODA D.O.O.</t>
  </si>
  <si>
    <t>USTANOVA ZA ZDRAV.SKRB MEDIKOL</t>
  </si>
  <si>
    <t>PRI ZVONCU D.O.O.</t>
  </si>
  <si>
    <t>TOVEDO D.O.O.</t>
  </si>
  <si>
    <t>NACIONALNA I SVEUČ.KNJIŽNICA U ZAGREBU</t>
  </si>
  <si>
    <t>AKD D.O.O.</t>
  </si>
  <si>
    <t>STARA POTKOVA D.O.O.</t>
  </si>
  <si>
    <t>HEP-OPSKRBA D.O.O.</t>
  </si>
  <si>
    <t>ZAGREBAČKI INOVACIJSKI CENTAR D.O.O.</t>
  </si>
  <si>
    <t>NARODNE NOVINE D.D.</t>
  </si>
  <si>
    <t>ANTOLIŠ KRUNOSLAV</t>
  </si>
  <si>
    <t>GRAČANIN JAKOB</t>
  </si>
  <si>
    <t>HOIĆ ANA</t>
  </si>
  <si>
    <t>MALČIĆ GORAN</t>
  </si>
  <si>
    <t>MEŠTROVIĆ ZVONIMIR</t>
  </si>
  <si>
    <t>MILDE ANTONIO</t>
  </si>
  <si>
    <t>PREPROTIĆ BRANIMIR</t>
  </si>
  <si>
    <t>RADOVAN ALEKSANDER</t>
  </si>
  <si>
    <t>RAJAČIĆ MARTINA</t>
  </si>
  <si>
    <t>ŠIRANOVIĆ ŽELJKO</t>
  </si>
  <si>
    <t>ZOVKO TOMISLAV</t>
  </si>
  <si>
    <t>312,69</t>
  </si>
  <si>
    <t>187,61</t>
  </si>
  <si>
    <t>5.546,58</t>
  </si>
  <si>
    <t>395,66</t>
  </si>
  <si>
    <t>298,61</t>
  </si>
  <si>
    <t>125,08</t>
  </si>
  <si>
    <t>1.981,62</t>
  </si>
  <si>
    <t>1.010,01</t>
  </si>
  <si>
    <t>1.438,34</t>
  </si>
  <si>
    <t>11.921,58</t>
  </si>
  <si>
    <t>Medicinska i laboratorijska oprema</t>
  </si>
  <si>
    <t>BELMET 97 D.O.O.</t>
  </si>
  <si>
    <t>ROSIP D.O.O.</t>
  </si>
  <si>
    <t>SAGOVI ZAGREB D.O.O.</t>
  </si>
  <si>
    <t>HIRŽIN COMMERCE D.O.O.</t>
  </si>
  <si>
    <t>GRADITELJSKA TEHNIČKA ŠKOLA</t>
  </si>
  <si>
    <t>ZAGREBAČKI HOLDING D.O.O.</t>
  </si>
  <si>
    <t>GRAD ZAGREB</t>
  </si>
  <si>
    <t>VODOOPSKRBA I ODVODNJA D.O.O.</t>
  </si>
  <si>
    <t>HEP TOPLINARSTVO D.O.O.</t>
  </si>
  <si>
    <t>KOŽA KOMERC D.O.O.</t>
  </si>
  <si>
    <t>UPRAVITELJ VMD SERVIS D.O.O.</t>
  </si>
  <si>
    <t>JAVNI BILJEŽNIK DARJA BOŠNJAK</t>
  </si>
  <si>
    <t>HEP ELEKTRA D.O.O.</t>
  </si>
  <si>
    <t>UDRUŽENJE KONSULTANATA INŽENJERA BIH</t>
  </si>
  <si>
    <t>ABK OBRT</t>
  </si>
  <si>
    <t>SVEUČ.U ZAGREBU FILOZOFSKI FAKULTET</t>
  </si>
  <si>
    <t>Ostali nespomenuti rashodi poslovanja</t>
  </si>
  <si>
    <t>CVJEĆARNA ZAGREB J.D.O.O.</t>
  </si>
  <si>
    <t>BAUHAUS</t>
  </si>
  <si>
    <t>E PLUS D.O.O.</t>
  </si>
  <si>
    <t>DONJI STUPNIK</t>
  </si>
  <si>
    <t>AVOLA SOLUTIONS D.O.O.</t>
  </si>
  <si>
    <t>PE-VLA-KU SHPK</t>
  </si>
  <si>
    <t>DUĆAN D.O.O.</t>
  </si>
  <si>
    <t>CROATIA BATERIJE D.D.</t>
  </si>
  <si>
    <t>CEDETERIJA D.O.O.</t>
  </si>
  <si>
    <t>AVR D.O.O.</t>
  </si>
  <si>
    <t>Sitni inventar i auto gume</t>
  </si>
  <si>
    <t>NEBESKI BALONI TRG.USL.OBRT</t>
  </si>
  <si>
    <t>SOLUM INŽENJERING D.O.O.</t>
  </si>
  <si>
    <t>TEHNIČKA ŠKOLA ZAGREB</t>
  </si>
  <si>
    <t>BILIĆ-ERIĆ D.O.O.</t>
  </si>
  <si>
    <t>SESVETE</t>
  </si>
  <si>
    <t>PERAN D.O.O.</t>
  </si>
  <si>
    <t>ELEKTROMEHANIČARSKI I TRG.OBRT ALAN PRUGELHOF</t>
  </si>
  <si>
    <t>CVJEĆARNICA ANKICA</t>
  </si>
  <si>
    <t>BEST IN PARKING D.O.O.</t>
  </si>
  <si>
    <t>ADRIATIC OSIGURANJE D.D.</t>
  </si>
  <si>
    <t>INSIG2 D.O.O.</t>
  </si>
  <si>
    <t>ATELIER ZA IZRADU OKVIRA I SLIKA</t>
  </si>
  <si>
    <t>TRANSFER MULTISORT ELEKTRONIK SP. Z.O.O.</t>
  </si>
  <si>
    <t>PL72901089840000</t>
  </si>
  <si>
    <t>LODZ</t>
  </si>
  <si>
    <t>DIGITAL MEDIA D.O.O.</t>
  </si>
  <si>
    <t>AZONPRINTER D.O.O.</t>
  </si>
  <si>
    <t>VRUTAK D.O.O.</t>
  </si>
  <si>
    <t>FAKULTET ELEKTROTEHNIKE I RAČUNARSTVA</t>
  </si>
  <si>
    <t>Instrumenti, uređaji i strojevi</t>
  </si>
  <si>
    <t>COPIA FORUM D.O.O.</t>
  </si>
  <si>
    <t>POZNANOVEC</t>
  </si>
  <si>
    <t>ANTRA STORE D.O.O.</t>
  </si>
  <si>
    <t>BRCKOVLJANI</t>
  </si>
  <si>
    <t>ZVONA USLUGE D.O.O.</t>
  </si>
  <si>
    <t>KRAŠ D.D.</t>
  </si>
  <si>
    <t>KONZUM PLUS D.O.O.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</si>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</sst>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[$€-2]\ * #,##0.00_);_([$€-2]\ * \(#,##0.00\);_([$€-2]\ * &quot;-&quot;??_);_(@_)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20284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1" xfId="0" quotePrefix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4" fillId="0" borderId="1" xfId="0" applyFont="1" applyBorder="1"/>
    <xf numFmtId="0" fontId="5" fillId="0" borderId="0" xfId="0" applyFont="1"/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2" fontId="0" fillId="0" borderId="1" xfId="0" applyNumberFormat="1" applyBorder="1" applyAlignment="1">
      <alignment horizontal="left" vertical="center" wrapText="1"/>
    </xf>
    <xf numFmtId="0" fontId="0" fillId="0" borderId="0" xfId="0" quotePrefix="1"/>
    <xf numFmtId="0" fontId="6" fillId="0" borderId="2" xfId="0" applyFont="1" applyBorder="1"/>
    <xf numFmtId="0" fontId="1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2" fontId="12" fillId="0" borderId="1" xfId="0" applyNumberFormat="1" applyFont="1" applyBorder="1" applyAlignment="1">
      <alignment horizontal="left"/>
    </xf>
    <xf numFmtId="164" fontId="0" fillId="0" borderId="0" xfId="0" applyNumberFormat="1"/>
    <xf numFmtId="164" fontId="3" fillId="0" borderId="0" xfId="0" applyNumberFormat="1" applyFont="1"/>
    <xf numFmtId="164" fontId="1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/>
    <xf numFmtId="43" fontId="0" fillId="0" borderId="1" xfId="1" applyFont="1" applyBorder="1" applyAlignment="1">
      <alignment horizontal="right"/>
    </xf>
    <xf numFmtId="43" fontId="4" fillId="0" borderId="1" xfId="1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9" fillId="0" borderId="1" xfId="0" applyFont="1" applyBorder="1" applyAlignment="1">
      <alignment horizontal="left"/>
    </xf>
    <xf numFmtId="2" fontId="12" fillId="0" borderId="1" xfId="0" applyNumberFormat="1" applyFont="1" applyBorder="1" applyAlignment="1">
      <alignment horizontal="left" wrapText="1"/>
    </xf>
    <xf numFmtId="2" fontId="0" fillId="0" borderId="1" xfId="0" applyNumberFormat="1" applyBorder="1" applyAlignment="1">
      <alignment horizontal="left"/>
    </xf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vertical="center" wrapText="1"/>
    </xf>
    <xf numFmtId="2" fontId="0" fillId="0" borderId="0" xfId="0" applyNumberFormat="1" applyAlignment="1">
      <alignment horizontal="left" vertical="center" wrapText="1"/>
    </xf>
    <xf numFmtId="2" fontId="3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 wrapText="1"/>
    </xf>
    <xf numFmtId="43" fontId="0" fillId="0" borderId="0" xfId="1" applyFont="1" applyAlignment="1">
      <alignment horizontal="right"/>
    </xf>
    <xf numFmtId="43" fontId="3" fillId="0" borderId="0" xfId="1" applyFont="1" applyAlignment="1">
      <alignment horizontal="right"/>
    </xf>
    <xf numFmtId="4" fontId="0" fillId="0" borderId="1" xfId="0" applyNumberFormat="1" applyBorder="1" applyAlignment="1">
      <alignment horizontal="right"/>
    </xf>
    <xf numFmtId="43" fontId="13" fillId="0" borderId="1" xfId="1" applyFont="1" applyBorder="1" applyAlignment="1">
      <alignment horizontal="right"/>
    </xf>
    <xf numFmtId="0" fontId="8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/>
    </xf>
    <xf numFmtId="49" fontId="8" fillId="0" borderId="1" xfId="0" applyNumberFormat="1" applyFont="1" applyBorder="1" applyAlignment="1">
      <alignment horizontal="left" vertical="top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0" borderId="3" xfId="0" applyFont="1" applyBorder="1"/>
    <xf numFmtId="43" fontId="1" fillId="0" borderId="4" xfId="1" applyFont="1" applyBorder="1" applyAlignment="1">
      <alignment horizontal="right" vertical="center" wrapText="1"/>
    </xf>
    <xf numFmtId="2" fontId="8" fillId="0" borderId="1" xfId="0" applyNumberFormat="1" applyFont="1" applyBorder="1" applyAlignment="1">
      <alignment horizontal="left" wrapText="1"/>
    </xf>
    <xf numFmtId="2" fontId="10" fillId="0" borderId="1" xfId="0" applyNumberFormat="1" applyFont="1" applyBorder="1" applyAlignment="1">
      <alignment horizontal="left" wrapText="1"/>
    </xf>
    <xf numFmtId="2" fontId="8" fillId="0" borderId="1" xfId="0" applyNumberFormat="1" applyFont="1" applyBorder="1" applyAlignment="1">
      <alignment horizontal="left"/>
    </xf>
    <xf numFmtId="2" fontId="10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2" fontId="11" fillId="0" borderId="1" xfId="0" applyNumberFormat="1" applyFont="1" applyBorder="1" applyAlignment="1">
      <alignment horizontal="left"/>
    </xf>
    <xf numFmtId="1" fontId="11" fillId="0" borderId="1" xfId="0" applyNumberFormat="1" applyFont="1" applyBorder="1" applyAlignment="1">
      <alignment horizontal="left" vertical="top"/>
    </xf>
    <xf numFmtId="1" fontId="12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left" vertical="top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0" xfId="0" applyNumberFormat="1" applyFont="1" applyAlignment="1">
      <alignment horizontal="left" vertical="center" wrapText="1"/>
    </xf>
    <xf numFmtId="1" fontId="8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1" fontId="11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2" fontId="11" fillId="0" borderId="1" xfId="0" applyNumberFormat="1" applyFont="1" applyBorder="1" applyAlignment="1">
      <alignment horizontal="left" wrapText="1"/>
    </xf>
    <xf numFmtId="2" fontId="0" fillId="2" borderId="1" xfId="0" applyNumberFormat="1" applyFill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4" fillId="0" borderId="1" xfId="1" applyNumberFormat="1" applyFont="1" applyBorder="1" applyAlignment="1">
      <alignment horizontal="right"/>
    </xf>
    <xf numFmtId="2" fontId="0" fillId="0" borderId="1" xfId="1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1" fontId="11" fillId="0" borderId="1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left"/>
    </xf>
    <xf numFmtId="0" fontId="0" fillId="0" borderId="1" xfId="0" applyFont="1" applyBorder="1"/>
    <xf numFmtId="0" fontId="11" fillId="0" borderId="0" xfId="0" applyFont="1" applyAlignment="1">
      <alignment horizontal="left"/>
    </xf>
    <xf numFmtId="0" fontId="12" fillId="0" borderId="1" xfId="0" applyFont="1" applyBorder="1" applyAlignment="1">
      <alignment horizontal="left" vertical="top" wrapText="1"/>
    </xf>
    <xf numFmtId="2" fontId="12" fillId="0" borderId="1" xfId="0" applyNumberFormat="1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878E5-EE2B-4B57-A061-DF7B5BC2ED39}">
  <dimension ref="A1:H193"/>
  <sheetViews>
    <sheetView topLeftCell="A136" workbookViewId="0">
      <selection activeCell="B98" sqref="B98"/>
    </sheetView>
  </sheetViews>
  <sheetFormatPr defaultRowHeight="15" x14ac:dyDescent="0.25"/>
  <cols>
    <col min="2" max="2" width="41.5703125" style="2" bestFit="1" customWidth="1"/>
    <col min="3" max="3" width="26.85546875" style="61" customWidth="1"/>
    <col min="4" max="4" width="40.85546875" style="19" customWidth="1"/>
    <col min="5" max="5" width="11" style="31" bestFit="1" customWidth="1"/>
    <col min="6" max="6" width="11.28515625" style="13" customWidth="1"/>
    <col min="7" max="7" width="72.28515625" customWidth="1"/>
  </cols>
  <sheetData>
    <row r="1" spans="1:8" ht="18.75" x14ac:dyDescent="0.3">
      <c r="B1" s="32" t="s">
        <v>0</v>
      </c>
      <c r="C1" s="61" t="s">
        <v>1</v>
      </c>
    </row>
    <row r="3" spans="1:8" ht="15.75" x14ac:dyDescent="0.25">
      <c r="B3" s="33" t="s">
        <v>2</v>
      </c>
      <c r="C3" s="61" t="s">
        <v>3</v>
      </c>
      <c r="D3" s="29" t="s">
        <v>4</v>
      </c>
      <c r="E3" s="36"/>
      <c r="F3" s="14">
        <v>2024</v>
      </c>
    </row>
    <row r="4" spans="1:8" x14ac:dyDescent="0.25">
      <c r="G4" s="8" t="s">
        <v>5</v>
      </c>
    </row>
    <row r="5" spans="1:8" s="1" customFormat="1" ht="90.75" customHeight="1" x14ac:dyDescent="0.25">
      <c r="A5"/>
      <c r="B5" s="34" t="s">
        <v>6</v>
      </c>
      <c r="C5" s="62" t="s">
        <v>7</v>
      </c>
      <c r="D5" s="18" t="s">
        <v>8</v>
      </c>
      <c r="E5" s="37" t="s">
        <v>9</v>
      </c>
      <c r="F5" s="27" t="s">
        <v>10</v>
      </c>
      <c r="G5" s="5" t="s">
        <v>11</v>
      </c>
    </row>
    <row r="6" spans="1:8" s="1" customFormat="1" ht="16.5" customHeight="1" x14ac:dyDescent="0.25">
      <c r="A6"/>
      <c r="B6" s="42" t="s">
        <v>55</v>
      </c>
      <c r="C6" s="63">
        <v>200375800008</v>
      </c>
      <c r="D6" s="42" t="s">
        <v>56</v>
      </c>
      <c r="E6" s="52">
        <v>137.54</v>
      </c>
      <c r="F6" s="57">
        <v>3211</v>
      </c>
      <c r="G6" s="11" t="s">
        <v>12</v>
      </c>
    </row>
    <row r="7" spans="1:8" s="1" customFormat="1" ht="16.5" customHeight="1" x14ac:dyDescent="0.25">
      <c r="A7"/>
      <c r="B7" s="42" t="s">
        <v>58</v>
      </c>
      <c r="C7" s="63">
        <v>93712633315</v>
      </c>
      <c r="D7" s="42" t="s">
        <v>51</v>
      </c>
      <c r="E7" s="70">
        <v>437.1</v>
      </c>
      <c r="F7" s="57"/>
      <c r="G7" s="5"/>
    </row>
    <row r="8" spans="1:8" s="1" customFormat="1" ht="17.25" customHeight="1" x14ac:dyDescent="0.25">
      <c r="A8"/>
      <c r="B8" s="80" t="s">
        <v>199</v>
      </c>
      <c r="C8" s="64"/>
      <c r="D8" s="42"/>
      <c r="E8" s="30">
        <f>+SUM(E6:E7)</f>
        <v>574.64</v>
      </c>
      <c r="F8" s="57"/>
      <c r="G8" s="5"/>
    </row>
    <row r="9" spans="1:8" s="1" customFormat="1" ht="17.25" customHeight="1" x14ac:dyDescent="0.25">
      <c r="A9"/>
      <c r="B9" s="42"/>
      <c r="C9" s="64"/>
      <c r="D9" s="42"/>
      <c r="E9" s="52"/>
      <c r="F9" s="57"/>
      <c r="G9" s="5"/>
    </row>
    <row r="10" spans="1:8" s="1" customFormat="1" ht="15" customHeight="1" x14ac:dyDescent="0.25">
      <c r="A10"/>
      <c r="B10" s="42" t="s">
        <v>93</v>
      </c>
      <c r="C10" s="63">
        <v>82031999604</v>
      </c>
      <c r="D10" s="42" t="s">
        <v>51</v>
      </c>
      <c r="E10" s="52">
        <v>1136.08</v>
      </c>
      <c r="F10" s="57">
        <v>3212</v>
      </c>
      <c r="G10" s="12" t="s">
        <v>13</v>
      </c>
    </row>
    <row r="11" spans="1:8" s="1" customFormat="1" ht="17.25" customHeight="1" x14ac:dyDescent="0.25">
      <c r="A11"/>
      <c r="B11" s="80" t="s">
        <v>199</v>
      </c>
      <c r="C11" s="63"/>
      <c r="D11" s="42"/>
      <c r="E11" s="30">
        <v>1136.08</v>
      </c>
      <c r="F11" s="57"/>
      <c r="G11" s="5"/>
    </row>
    <row r="12" spans="1:8" s="1" customFormat="1" ht="17.25" customHeight="1" x14ac:dyDescent="0.25">
      <c r="A12"/>
      <c r="B12" s="42"/>
      <c r="C12" s="63"/>
      <c r="D12" s="42"/>
      <c r="E12" s="53"/>
      <c r="F12" s="57"/>
      <c r="G12" s="5"/>
    </row>
    <row r="13" spans="1:8" s="1" customFormat="1" x14ac:dyDescent="0.25">
      <c r="A13"/>
      <c r="B13" s="42" t="s">
        <v>47</v>
      </c>
      <c r="C13" s="63" t="s">
        <v>48</v>
      </c>
      <c r="D13" s="42" t="s">
        <v>49</v>
      </c>
      <c r="E13" s="52">
        <v>1408.8</v>
      </c>
      <c r="F13" s="57">
        <v>3213</v>
      </c>
      <c r="G13" s="11" t="s">
        <v>14</v>
      </c>
      <c r="H13" s="15"/>
    </row>
    <row r="14" spans="1:8" s="1" customFormat="1" ht="30" x14ac:dyDescent="0.25">
      <c r="A14"/>
      <c r="B14" s="42" t="s">
        <v>57</v>
      </c>
      <c r="C14" s="65">
        <v>97436194178</v>
      </c>
      <c r="D14" s="42" t="s">
        <v>51</v>
      </c>
      <c r="E14" s="52">
        <v>100</v>
      </c>
      <c r="F14" s="57"/>
      <c r="G14" s="11"/>
    </row>
    <row r="15" spans="1:8" s="1" customFormat="1" x14ac:dyDescent="0.25">
      <c r="A15"/>
      <c r="B15" s="42" t="s">
        <v>58</v>
      </c>
      <c r="C15" s="63">
        <v>93712633315</v>
      </c>
      <c r="D15" s="42" t="s">
        <v>51</v>
      </c>
      <c r="E15" s="52">
        <v>1680</v>
      </c>
      <c r="F15" s="57"/>
      <c r="G15" s="11"/>
    </row>
    <row r="16" spans="1:8" s="1" customFormat="1" x14ac:dyDescent="0.25">
      <c r="A16"/>
      <c r="B16" s="42" t="s">
        <v>59</v>
      </c>
      <c r="C16" s="65">
        <v>62820859976</v>
      </c>
      <c r="D16" s="42" t="s">
        <v>60</v>
      </c>
      <c r="E16" s="52">
        <v>250</v>
      </c>
      <c r="F16" s="57"/>
      <c r="G16" s="11"/>
    </row>
    <row r="17" spans="1:7" s="1" customFormat="1" x14ac:dyDescent="0.25">
      <c r="A17"/>
      <c r="B17" s="67" t="s">
        <v>61</v>
      </c>
      <c r="C17" s="68" t="s">
        <v>62</v>
      </c>
      <c r="D17" s="69" t="s">
        <v>63</v>
      </c>
      <c r="E17" s="70">
        <v>400</v>
      </c>
      <c r="F17" s="57"/>
      <c r="G17" s="11"/>
    </row>
    <row r="18" spans="1:7" s="1" customFormat="1" x14ac:dyDescent="0.25">
      <c r="A18"/>
      <c r="B18" s="42" t="s">
        <v>64</v>
      </c>
      <c r="C18" s="63" t="s">
        <v>65</v>
      </c>
      <c r="D18" s="42" t="s">
        <v>66</v>
      </c>
      <c r="E18" s="52">
        <v>2947.77</v>
      </c>
      <c r="F18" s="57"/>
      <c r="G18" s="11"/>
    </row>
    <row r="19" spans="1:7" s="1" customFormat="1" x14ac:dyDescent="0.25">
      <c r="A19"/>
      <c r="B19" s="42" t="s">
        <v>67</v>
      </c>
      <c r="C19" s="63" t="s">
        <v>68</v>
      </c>
      <c r="D19" s="42" t="s">
        <v>69</v>
      </c>
      <c r="E19" s="52">
        <v>750</v>
      </c>
      <c r="F19" s="57"/>
      <c r="G19" s="11"/>
    </row>
    <row r="20" spans="1:7" s="1" customFormat="1" x14ac:dyDescent="0.25">
      <c r="A20"/>
      <c r="B20" s="42" t="s">
        <v>70</v>
      </c>
      <c r="C20" s="63">
        <v>2024882310</v>
      </c>
      <c r="D20" s="42" t="s">
        <v>71</v>
      </c>
      <c r="E20" s="52">
        <v>390</v>
      </c>
      <c r="F20" s="57"/>
      <c r="G20" s="11"/>
    </row>
    <row r="21" spans="1:7" s="1" customFormat="1" x14ac:dyDescent="0.25">
      <c r="A21"/>
      <c r="B21" s="42" t="s">
        <v>72</v>
      </c>
      <c r="C21" s="63">
        <v>10839679016</v>
      </c>
      <c r="D21" s="42" t="s">
        <v>73</v>
      </c>
      <c r="E21" s="52">
        <v>180</v>
      </c>
      <c r="F21" s="57"/>
      <c r="G21" s="11"/>
    </row>
    <row r="22" spans="1:7" s="1" customFormat="1" x14ac:dyDescent="0.25">
      <c r="A22"/>
      <c r="B22" s="42" t="s">
        <v>145</v>
      </c>
      <c r="C22" s="63">
        <v>89811416156</v>
      </c>
      <c r="D22" s="42" t="s">
        <v>51</v>
      </c>
      <c r="E22" s="52">
        <v>112.5</v>
      </c>
      <c r="F22" s="57"/>
      <c r="G22" s="11"/>
    </row>
    <row r="23" spans="1:7" s="1" customFormat="1" x14ac:dyDescent="0.25">
      <c r="A23"/>
      <c r="B23" s="42" t="s">
        <v>157</v>
      </c>
      <c r="C23" s="63">
        <v>4200974850005</v>
      </c>
      <c r="D23" s="42" t="s">
        <v>56</v>
      </c>
      <c r="E23" s="52">
        <v>50</v>
      </c>
      <c r="F23" s="57"/>
      <c r="G23" s="11"/>
    </row>
    <row r="24" spans="1:7" s="1" customFormat="1" x14ac:dyDescent="0.25">
      <c r="A24"/>
      <c r="B24" s="42" t="s">
        <v>145</v>
      </c>
      <c r="C24" s="63">
        <v>89811416156</v>
      </c>
      <c r="D24" s="42" t="s">
        <v>51</v>
      </c>
      <c r="E24" s="52">
        <v>237.5</v>
      </c>
      <c r="F24" s="57"/>
      <c r="G24" s="11"/>
    </row>
    <row r="25" spans="1:7" s="1" customFormat="1" x14ac:dyDescent="0.25">
      <c r="A25"/>
      <c r="B25" s="42" t="s">
        <v>165</v>
      </c>
      <c r="C25" s="63">
        <v>78288303547</v>
      </c>
      <c r="D25" s="42" t="s">
        <v>51</v>
      </c>
      <c r="E25" s="52">
        <v>450</v>
      </c>
      <c r="F25" s="57"/>
      <c r="G25" s="11"/>
    </row>
    <row r="26" spans="1:7" s="1" customFormat="1" x14ac:dyDescent="0.25">
      <c r="A26"/>
      <c r="B26" s="80" t="s">
        <v>199</v>
      </c>
      <c r="C26" s="63"/>
      <c r="D26" s="42"/>
      <c r="E26" s="30">
        <f>+SUM(E13:E25)</f>
        <v>8956.57</v>
      </c>
      <c r="F26" s="57"/>
      <c r="G26" s="11"/>
    </row>
    <row r="27" spans="1:7" s="1" customFormat="1" x14ac:dyDescent="0.25">
      <c r="A27"/>
      <c r="B27" s="42"/>
      <c r="C27" s="63"/>
      <c r="D27" s="42"/>
      <c r="E27" s="52"/>
      <c r="F27" s="57"/>
      <c r="G27" s="11"/>
    </row>
    <row r="28" spans="1:7" s="1" customFormat="1" x14ac:dyDescent="0.25">
      <c r="A28"/>
      <c r="B28" s="42" t="s">
        <v>89</v>
      </c>
      <c r="C28" s="63">
        <v>345358063</v>
      </c>
      <c r="D28" s="42" t="s">
        <v>51</v>
      </c>
      <c r="E28" s="52">
        <v>4607.57</v>
      </c>
      <c r="F28" s="57">
        <v>3221</v>
      </c>
      <c r="G28" s="11" t="s">
        <v>15</v>
      </c>
    </row>
    <row r="29" spans="1:7" s="1" customFormat="1" x14ac:dyDescent="0.25">
      <c r="A29"/>
      <c r="B29" s="42" t="s">
        <v>103</v>
      </c>
      <c r="C29" s="63">
        <v>79072311177</v>
      </c>
      <c r="D29" s="42" t="s">
        <v>51</v>
      </c>
      <c r="E29" s="52">
        <v>190.79</v>
      </c>
      <c r="F29" s="57"/>
      <c r="G29" s="11"/>
    </row>
    <row r="30" spans="1:7" s="1" customFormat="1" x14ac:dyDescent="0.25">
      <c r="A30"/>
      <c r="B30" s="42" t="s">
        <v>111</v>
      </c>
      <c r="C30" s="77">
        <v>52931027628</v>
      </c>
      <c r="D30" s="42" t="s">
        <v>51</v>
      </c>
      <c r="E30" s="52">
        <v>1158.75</v>
      </c>
      <c r="F30" s="57"/>
      <c r="G30" s="11"/>
    </row>
    <row r="31" spans="1:7" s="1" customFormat="1" x14ac:dyDescent="0.25">
      <c r="A31"/>
      <c r="B31" s="80" t="s">
        <v>199</v>
      </c>
      <c r="C31" s="63"/>
      <c r="D31" s="42"/>
      <c r="E31" s="30">
        <f>+SUM(E28:E30)</f>
        <v>5957.11</v>
      </c>
      <c r="F31" s="57"/>
      <c r="G31" s="11"/>
    </row>
    <row r="32" spans="1:7" s="1" customFormat="1" x14ac:dyDescent="0.25">
      <c r="A32"/>
      <c r="B32" s="42"/>
      <c r="C32" s="63"/>
      <c r="D32" s="42"/>
      <c r="E32" s="52"/>
      <c r="F32" s="57"/>
      <c r="G32" s="12"/>
    </row>
    <row r="33" spans="1:7" s="1" customFormat="1" x14ac:dyDescent="0.25">
      <c r="A33" s="10"/>
      <c r="B33" s="42" t="s">
        <v>95</v>
      </c>
      <c r="C33" s="63">
        <v>27759560625</v>
      </c>
      <c r="D33" s="42" t="s">
        <v>51</v>
      </c>
      <c r="E33" s="54">
        <v>291.37</v>
      </c>
      <c r="F33" s="57">
        <v>3223</v>
      </c>
      <c r="G33" s="12" t="s">
        <v>16</v>
      </c>
    </row>
    <row r="34" spans="1:7" s="1" customFormat="1" x14ac:dyDescent="0.25">
      <c r="A34" s="10"/>
      <c r="B34" s="42" t="s">
        <v>101</v>
      </c>
      <c r="C34" s="63">
        <v>29035933600</v>
      </c>
      <c r="D34" s="42" t="s">
        <v>102</v>
      </c>
      <c r="E34" s="54">
        <v>27.31</v>
      </c>
      <c r="F34" s="57"/>
      <c r="G34" s="12"/>
    </row>
    <row r="35" spans="1:7" s="1" customFormat="1" x14ac:dyDescent="0.25">
      <c r="A35" s="10"/>
      <c r="B35" s="42" t="s">
        <v>107</v>
      </c>
      <c r="C35" s="63">
        <v>41317489366</v>
      </c>
      <c r="D35" s="42" t="s">
        <v>108</v>
      </c>
      <c r="E35" s="54">
        <v>31.95</v>
      </c>
      <c r="F35" s="57"/>
      <c r="G35" s="12"/>
    </row>
    <row r="36" spans="1:7" s="1" customFormat="1" x14ac:dyDescent="0.25">
      <c r="A36" s="10"/>
      <c r="B36" s="42" t="s">
        <v>119</v>
      </c>
      <c r="C36" s="63">
        <v>63073332379</v>
      </c>
      <c r="D36" s="42" t="s">
        <v>51</v>
      </c>
      <c r="E36" s="54">
        <v>3906.31</v>
      </c>
      <c r="F36" s="57"/>
      <c r="G36" s="12"/>
    </row>
    <row r="37" spans="1:7" s="1" customFormat="1" x14ac:dyDescent="0.25">
      <c r="A37" s="10"/>
      <c r="B37" s="42" t="s">
        <v>152</v>
      </c>
      <c r="C37" s="64">
        <v>15907062900</v>
      </c>
      <c r="D37" s="42" t="s">
        <v>51</v>
      </c>
      <c r="E37" s="52">
        <v>1714.8</v>
      </c>
      <c r="F37" s="57"/>
      <c r="G37" s="12"/>
    </row>
    <row r="38" spans="1:7" s="1" customFormat="1" x14ac:dyDescent="0.25">
      <c r="A38" s="10"/>
      <c r="B38" s="42" t="s">
        <v>153</v>
      </c>
      <c r="C38" s="63">
        <v>7202260372</v>
      </c>
      <c r="D38" s="42" t="s">
        <v>51</v>
      </c>
      <c r="E38" s="60">
        <v>334.32</v>
      </c>
      <c r="F38" s="57"/>
      <c r="G38" s="12"/>
    </row>
    <row r="39" spans="1:7" s="1" customFormat="1" x14ac:dyDescent="0.25">
      <c r="A39" s="10"/>
      <c r="B39" s="42" t="s">
        <v>156</v>
      </c>
      <c r="C39" s="63">
        <v>43965974818</v>
      </c>
      <c r="D39" s="42" t="s">
        <v>51</v>
      </c>
      <c r="E39" s="60">
        <v>1157.74</v>
      </c>
      <c r="F39" s="57"/>
      <c r="G39" s="12"/>
    </row>
    <row r="40" spans="1:7" s="1" customFormat="1" x14ac:dyDescent="0.25">
      <c r="A40" s="10"/>
      <c r="B40" s="80" t="s">
        <v>199</v>
      </c>
      <c r="C40" s="63"/>
      <c r="D40" s="42"/>
      <c r="E40" s="20">
        <f>+SUM(E33:E39)</f>
        <v>7463.7999999999993</v>
      </c>
      <c r="F40" s="57"/>
      <c r="G40" s="12"/>
    </row>
    <row r="41" spans="1:7" s="1" customFormat="1" x14ac:dyDescent="0.25">
      <c r="A41" s="10"/>
      <c r="B41" s="43"/>
      <c r="C41" s="63"/>
      <c r="D41" s="42"/>
      <c r="E41" s="55"/>
      <c r="F41" s="57"/>
      <c r="G41" s="12"/>
    </row>
    <row r="42" spans="1:7" x14ac:dyDescent="0.25">
      <c r="B42" s="42" t="s">
        <v>53</v>
      </c>
      <c r="C42" s="63">
        <v>76656714181</v>
      </c>
      <c r="D42" s="42" t="s">
        <v>51</v>
      </c>
      <c r="E42" s="54">
        <v>258</v>
      </c>
      <c r="F42" s="58">
        <v>3224</v>
      </c>
      <c r="G42" s="2" t="s">
        <v>17</v>
      </c>
    </row>
    <row r="43" spans="1:7" x14ac:dyDescent="0.25">
      <c r="B43" s="42" t="s">
        <v>74</v>
      </c>
      <c r="C43" s="63">
        <v>32614011568</v>
      </c>
      <c r="D43" s="42" t="s">
        <v>75</v>
      </c>
      <c r="E43" s="54">
        <v>590.59</v>
      </c>
      <c r="F43" s="58"/>
      <c r="G43" s="2"/>
    </row>
    <row r="44" spans="1:7" x14ac:dyDescent="0.25">
      <c r="B44" s="45" t="s">
        <v>91</v>
      </c>
      <c r="C44" s="63">
        <v>23183643034</v>
      </c>
      <c r="D44" s="45" t="s">
        <v>51</v>
      </c>
      <c r="E44" s="54">
        <v>43.75</v>
      </c>
      <c r="F44" s="58"/>
      <c r="G44" s="2"/>
    </row>
    <row r="45" spans="1:7" x14ac:dyDescent="0.25">
      <c r="B45" s="42" t="s">
        <v>110</v>
      </c>
      <c r="C45" s="63">
        <v>82691288367</v>
      </c>
      <c r="D45" s="42" t="s">
        <v>51</v>
      </c>
      <c r="E45" s="54">
        <v>202.41</v>
      </c>
      <c r="F45" s="58"/>
      <c r="G45" s="2"/>
    </row>
    <row r="46" spans="1:7" x14ac:dyDescent="0.25">
      <c r="B46" s="42" t="s">
        <v>146</v>
      </c>
      <c r="C46" s="65">
        <v>35639958412</v>
      </c>
      <c r="D46" s="42" t="s">
        <v>51</v>
      </c>
      <c r="E46" s="54">
        <v>1445.68</v>
      </c>
      <c r="F46" s="58"/>
      <c r="G46" s="2"/>
    </row>
    <row r="47" spans="1:7" x14ac:dyDescent="0.25">
      <c r="B47" s="42" t="s">
        <v>147</v>
      </c>
      <c r="C47" s="64">
        <v>27185252159</v>
      </c>
      <c r="D47" s="42" t="s">
        <v>71</v>
      </c>
      <c r="E47" s="52">
        <v>61.8</v>
      </c>
      <c r="F47" s="58"/>
      <c r="G47" s="2"/>
    </row>
    <row r="48" spans="1:7" x14ac:dyDescent="0.25">
      <c r="B48" s="42" t="s">
        <v>162</v>
      </c>
      <c r="C48" s="63">
        <v>71642207963</v>
      </c>
      <c r="D48" s="42" t="s">
        <v>51</v>
      </c>
      <c r="E48" s="52">
        <v>1233.22</v>
      </c>
      <c r="F48" s="58"/>
      <c r="G48" s="2"/>
    </row>
    <row r="49" spans="2:8" x14ac:dyDescent="0.25">
      <c r="B49" s="42" t="s">
        <v>167</v>
      </c>
      <c r="C49" s="63">
        <v>63182396571</v>
      </c>
      <c r="D49" s="42" t="s">
        <v>51</v>
      </c>
      <c r="E49" s="52">
        <v>100</v>
      </c>
      <c r="F49" s="58"/>
      <c r="G49" s="2"/>
    </row>
    <row r="50" spans="2:8" x14ac:dyDescent="0.25">
      <c r="B50" s="42" t="s">
        <v>169</v>
      </c>
      <c r="C50" s="63">
        <v>76188034312</v>
      </c>
      <c r="D50" s="42" t="s">
        <v>51</v>
      </c>
      <c r="E50" s="52">
        <v>112</v>
      </c>
      <c r="F50" s="58"/>
      <c r="G50" s="2"/>
    </row>
    <row r="51" spans="2:8" x14ac:dyDescent="0.25">
      <c r="B51" s="42" t="s">
        <v>170</v>
      </c>
      <c r="C51" s="63">
        <v>79612787745</v>
      </c>
      <c r="D51" s="42" t="s">
        <v>51</v>
      </c>
      <c r="E51" s="52">
        <v>223.25</v>
      </c>
      <c r="F51" s="58"/>
      <c r="G51" s="2"/>
    </row>
    <row r="52" spans="2:8" x14ac:dyDescent="0.25">
      <c r="B52" s="42" t="s">
        <v>112</v>
      </c>
      <c r="C52" s="63">
        <v>86255713939</v>
      </c>
      <c r="D52" s="42" t="s">
        <v>51</v>
      </c>
      <c r="E52" s="52">
        <v>8.9700000000000006</v>
      </c>
      <c r="F52" s="58"/>
      <c r="G52" s="2"/>
    </row>
    <row r="53" spans="2:8" ht="30" x14ac:dyDescent="0.25">
      <c r="B53" s="42" t="s">
        <v>184</v>
      </c>
      <c r="C53" s="63" t="s">
        <v>185</v>
      </c>
      <c r="D53" s="42" t="s">
        <v>186</v>
      </c>
      <c r="E53" s="52">
        <v>477.24</v>
      </c>
      <c r="F53" s="58"/>
      <c r="G53" s="2"/>
    </row>
    <row r="54" spans="2:8" x14ac:dyDescent="0.25">
      <c r="B54" s="42" t="s">
        <v>188</v>
      </c>
      <c r="C54" s="63">
        <v>76288894727</v>
      </c>
      <c r="D54" s="42" t="s">
        <v>51</v>
      </c>
      <c r="E54" s="52">
        <v>1642.5</v>
      </c>
      <c r="F54" s="58"/>
      <c r="G54" s="2"/>
    </row>
    <row r="55" spans="2:8" x14ac:dyDescent="0.25">
      <c r="B55" s="42" t="s">
        <v>189</v>
      </c>
      <c r="C55" s="63">
        <v>95092888930</v>
      </c>
      <c r="D55" s="42" t="s">
        <v>51</v>
      </c>
      <c r="E55" s="52">
        <v>489.15</v>
      </c>
      <c r="F55" s="58"/>
      <c r="G55" s="2"/>
    </row>
    <row r="56" spans="2:8" x14ac:dyDescent="0.25">
      <c r="B56" s="80" t="s">
        <v>199</v>
      </c>
      <c r="C56" s="63"/>
      <c r="D56" s="42"/>
      <c r="E56" s="30">
        <f>+SUM(E42:E55)</f>
        <v>6888.56</v>
      </c>
      <c r="F56" s="58"/>
      <c r="G56" s="2"/>
    </row>
    <row r="57" spans="2:8" x14ac:dyDescent="0.25">
      <c r="B57" s="42"/>
      <c r="C57" s="63"/>
      <c r="D57" s="42"/>
      <c r="E57" s="52"/>
      <c r="F57" s="58"/>
      <c r="G57" s="2"/>
    </row>
    <row r="58" spans="2:8" x14ac:dyDescent="0.25">
      <c r="B58" s="42" t="s">
        <v>96</v>
      </c>
      <c r="C58" s="63">
        <v>81793146560</v>
      </c>
      <c r="D58" s="42" t="s">
        <v>51</v>
      </c>
      <c r="E58" s="52">
        <v>102</v>
      </c>
      <c r="F58" s="58">
        <v>3225</v>
      </c>
      <c r="G58" s="2" t="s">
        <v>171</v>
      </c>
    </row>
    <row r="59" spans="2:8" x14ac:dyDescent="0.25">
      <c r="B59" s="80" t="s">
        <v>199</v>
      </c>
      <c r="C59" s="63"/>
      <c r="D59" s="42"/>
      <c r="E59" s="30">
        <v>102</v>
      </c>
      <c r="F59" s="58"/>
      <c r="G59" s="2"/>
    </row>
    <row r="60" spans="2:8" x14ac:dyDescent="0.25">
      <c r="B60" s="42"/>
      <c r="C60" s="63"/>
      <c r="D60" s="42"/>
      <c r="E60" s="52"/>
      <c r="F60" s="58"/>
      <c r="G60" s="2"/>
    </row>
    <row r="61" spans="2:8" x14ac:dyDescent="0.25">
      <c r="B61" s="45" t="s">
        <v>54</v>
      </c>
      <c r="C61" s="64"/>
      <c r="D61" s="42"/>
      <c r="E61" s="54">
        <v>169.3</v>
      </c>
      <c r="F61" s="58">
        <v>3231</v>
      </c>
      <c r="G61" s="2" t="s">
        <v>18</v>
      </c>
    </row>
    <row r="62" spans="2:8" x14ac:dyDescent="0.25">
      <c r="B62" s="42" t="s">
        <v>94</v>
      </c>
      <c r="C62" s="63">
        <v>68419124305</v>
      </c>
      <c r="D62" s="42" t="s">
        <v>51</v>
      </c>
      <c r="E62" s="52">
        <v>63.72</v>
      </c>
      <c r="F62" s="58"/>
      <c r="G62" s="2"/>
    </row>
    <row r="63" spans="2:8" ht="14.25" customHeight="1" x14ac:dyDescent="0.25">
      <c r="B63" s="42" t="s">
        <v>96</v>
      </c>
      <c r="C63" s="63">
        <v>81793146560</v>
      </c>
      <c r="D63" s="42" t="s">
        <v>51</v>
      </c>
      <c r="E63" s="54">
        <v>15902.01</v>
      </c>
      <c r="F63" s="58"/>
      <c r="G63" s="2"/>
      <c r="H63" s="15"/>
    </row>
    <row r="64" spans="2:8" ht="14.25" customHeight="1" x14ac:dyDescent="0.25">
      <c r="B64" s="42" t="s">
        <v>98</v>
      </c>
      <c r="C64" s="63">
        <v>87311810356</v>
      </c>
      <c r="D64" s="42" t="s">
        <v>99</v>
      </c>
      <c r="E64" s="54">
        <v>197.65</v>
      </c>
      <c r="F64" s="58"/>
      <c r="G64" s="2"/>
      <c r="H64" s="35"/>
    </row>
    <row r="65" spans="2:8" ht="14.25" customHeight="1" x14ac:dyDescent="0.25">
      <c r="B65" s="42" t="s">
        <v>180</v>
      </c>
      <c r="C65" s="79">
        <v>13111840409</v>
      </c>
      <c r="D65" s="42" t="s">
        <v>51</v>
      </c>
      <c r="E65" s="54">
        <v>2.6</v>
      </c>
      <c r="F65" s="58"/>
      <c r="G65" s="2"/>
      <c r="H65" s="35"/>
    </row>
    <row r="66" spans="2:8" ht="14.25" customHeight="1" x14ac:dyDescent="0.25">
      <c r="B66" s="80" t="s">
        <v>199</v>
      </c>
      <c r="C66" s="63"/>
      <c r="D66" s="42"/>
      <c r="E66" s="20">
        <f>+SUM(E61:E65)</f>
        <v>16335.28</v>
      </c>
      <c r="F66" s="58"/>
      <c r="G66" s="2"/>
      <c r="H66" s="35"/>
    </row>
    <row r="67" spans="2:8" ht="14.25" customHeight="1" x14ac:dyDescent="0.25">
      <c r="B67" s="42"/>
      <c r="C67" s="63"/>
      <c r="D67" s="42"/>
      <c r="E67" s="54"/>
      <c r="F67" s="58"/>
      <c r="G67" s="2"/>
      <c r="H67" s="35"/>
    </row>
    <row r="68" spans="2:8" x14ac:dyDescent="0.25">
      <c r="B68" s="42" t="s">
        <v>104</v>
      </c>
      <c r="C68" s="65">
        <v>66316291646</v>
      </c>
      <c r="D68" s="42" t="s">
        <v>105</v>
      </c>
      <c r="E68" s="52">
        <v>685</v>
      </c>
      <c r="F68" s="58">
        <v>3232</v>
      </c>
      <c r="G68" s="2" t="s">
        <v>19</v>
      </c>
    </row>
    <row r="69" spans="2:8" x14ac:dyDescent="0.25">
      <c r="B69" s="42" t="s">
        <v>110</v>
      </c>
      <c r="C69" s="63">
        <v>82691288367</v>
      </c>
      <c r="D69" s="42" t="s">
        <v>51</v>
      </c>
      <c r="E69" s="52">
        <v>55</v>
      </c>
      <c r="F69" s="58"/>
      <c r="G69" s="2"/>
    </row>
    <row r="70" spans="2:8" x14ac:dyDescent="0.25">
      <c r="B70" s="42" t="s">
        <v>192</v>
      </c>
      <c r="C70" s="63">
        <v>88512251460</v>
      </c>
      <c r="D70" s="42" t="s">
        <v>193</v>
      </c>
      <c r="E70" s="54">
        <v>78.5</v>
      </c>
      <c r="F70" s="58"/>
      <c r="G70" s="2"/>
    </row>
    <row r="71" spans="2:8" x14ac:dyDescent="0.25">
      <c r="B71" s="42" t="s">
        <v>177</v>
      </c>
      <c r="C71" s="63">
        <v>73127443455</v>
      </c>
      <c r="D71" s="42" t="s">
        <v>51</v>
      </c>
      <c r="E71" s="54">
        <v>81.25</v>
      </c>
      <c r="F71" s="58"/>
      <c r="G71" s="2"/>
    </row>
    <row r="72" spans="2:8" x14ac:dyDescent="0.25">
      <c r="B72" s="42" t="s">
        <v>194</v>
      </c>
      <c r="C72" s="63">
        <v>21900794567</v>
      </c>
      <c r="D72" s="42" t="s">
        <v>195</v>
      </c>
      <c r="E72" s="54">
        <v>1475</v>
      </c>
      <c r="F72" s="58"/>
      <c r="G72" s="2"/>
    </row>
    <row r="73" spans="2:8" x14ac:dyDescent="0.25">
      <c r="B73" s="80" t="s">
        <v>199</v>
      </c>
      <c r="C73" s="63"/>
      <c r="D73" s="42"/>
      <c r="E73" s="55">
        <f>+SUM(E68:E72)</f>
        <v>2374.75</v>
      </c>
      <c r="F73" s="58"/>
      <c r="G73" s="2"/>
    </row>
    <row r="74" spans="2:8" x14ac:dyDescent="0.25">
      <c r="B74" s="43"/>
      <c r="C74" s="63"/>
      <c r="D74" s="42"/>
      <c r="E74" s="55"/>
      <c r="F74" s="58"/>
      <c r="G74" s="2"/>
    </row>
    <row r="75" spans="2:8" x14ac:dyDescent="0.25">
      <c r="B75" s="45" t="s">
        <v>115</v>
      </c>
      <c r="C75" s="66">
        <v>58747941387</v>
      </c>
      <c r="D75" s="45" t="s">
        <v>51</v>
      </c>
      <c r="E75" s="52">
        <v>701.09</v>
      </c>
      <c r="F75" s="58">
        <v>3233</v>
      </c>
      <c r="G75" s="2" t="s">
        <v>20</v>
      </c>
    </row>
    <row r="76" spans="2:8" x14ac:dyDescent="0.25">
      <c r="B76" s="42" t="s">
        <v>109</v>
      </c>
      <c r="C76" s="63">
        <v>62076440725</v>
      </c>
      <c r="D76" s="42" t="s">
        <v>51</v>
      </c>
      <c r="E76" s="52">
        <v>1000</v>
      </c>
      <c r="F76" s="58"/>
      <c r="G76" s="2"/>
    </row>
    <row r="77" spans="2:8" x14ac:dyDescent="0.25">
      <c r="B77" s="42" t="s">
        <v>121</v>
      </c>
      <c r="C77" s="63">
        <v>64546066176</v>
      </c>
      <c r="D77" s="42" t="s">
        <v>51</v>
      </c>
      <c r="E77" s="52">
        <v>622.14</v>
      </c>
      <c r="F77" s="58"/>
      <c r="G77" s="2"/>
    </row>
    <row r="78" spans="2:8" x14ac:dyDescent="0.25">
      <c r="B78" s="80" t="s">
        <v>199</v>
      </c>
      <c r="C78" s="63"/>
      <c r="D78" s="42"/>
      <c r="E78" s="30">
        <f>+SUM(E75:E77)</f>
        <v>2323.23</v>
      </c>
      <c r="F78" s="58"/>
      <c r="G78" s="2"/>
    </row>
    <row r="79" spans="2:8" x14ac:dyDescent="0.25">
      <c r="B79" s="43"/>
      <c r="C79" s="63"/>
      <c r="D79" s="42"/>
      <c r="E79" s="53"/>
      <c r="F79" s="58"/>
      <c r="G79" s="2"/>
    </row>
    <row r="80" spans="2:8" x14ac:dyDescent="0.25">
      <c r="B80" s="42" t="s">
        <v>92</v>
      </c>
      <c r="C80" s="63">
        <v>21995383778</v>
      </c>
      <c r="D80" s="42" t="s">
        <v>51</v>
      </c>
      <c r="E80" s="52">
        <v>1631.26</v>
      </c>
      <c r="F80" s="58">
        <v>3234</v>
      </c>
      <c r="G80" s="2" t="s">
        <v>21</v>
      </c>
    </row>
    <row r="81" spans="2:7" x14ac:dyDescent="0.25">
      <c r="B81" s="45" t="s">
        <v>149</v>
      </c>
      <c r="C81" s="63">
        <v>85584865987</v>
      </c>
      <c r="D81" s="45" t="s">
        <v>51</v>
      </c>
      <c r="E81" s="54">
        <v>1036.8800000000001</v>
      </c>
      <c r="F81" s="58"/>
      <c r="G81" s="2"/>
    </row>
    <row r="82" spans="2:7" x14ac:dyDescent="0.25">
      <c r="B82" s="42" t="s">
        <v>150</v>
      </c>
      <c r="C82" s="63">
        <v>61817894937</v>
      </c>
      <c r="D82" s="42" t="s">
        <v>51</v>
      </c>
      <c r="E82" s="54">
        <v>963.73</v>
      </c>
      <c r="F82" s="58"/>
      <c r="G82" s="2"/>
    </row>
    <row r="83" spans="2:7" x14ac:dyDescent="0.25">
      <c r="B83" s="46" t="s">
        <v>151</v>
      </c>
      <c r="C83" s="63">
        <v>83416546499</v>
      </c>
      <c r="D83" s="42" t="s">
        <v>51</v>
      </c>
      <c r="E83" s="54">
        <v>474.03</v>
      </c>
      <c r="F83" s="58"/>
      <c r="G83" s="2"/>
    </row>
    <row r="84" spans="2:7" x14ac:dyDescent="0.25">
      <c r="B84" s="42" t="s">
        <v>153</v>
      </c>
      <c r="C84" s="63">
        <v>7202260372</v>
      </c>
      <c r="D84" s="42" t="s">
        <v>51</v>
      </c>
      <c r="E84" s="44">
        <v>239.55</v>
      </c>
      <c r="F84" s="58"/>
      <c r="G84" s="2"/>
    </row>
    <row r="85" spans="2:7" x14ac:dyDescent="0.25">
      <c r="B85" s="42" t="s">
        <v>154</v>
      </c>
      <c r="C85" s="63">
        <v>93830136269</v>
      </c>
      <c r="D85" s="42" t="s">
        <v>51</v>
      </c>
      <c r="E85" s="44">
        <v>1546.76</v>
      </c>
      <c r="F85" s="58"/>
      <c r="G85" s="2"/>
    </row>
    <row r="86" spans="2:7" x14ac:dyDescent="0.25">
      <c r="B86" s="42" t="s">
        <v>112</v>
      </c>
      <c r="C86" s="63">
        <v>86255713939</v>
      </c>
      <c r="D86" s="42" t="s">
        <v>51</v>
      </c>
      <c r="E86" s="44">
        <v>409.56</v>
      </c>
      <c r="F86" s="58"/>
      <c r="G86" s="2"/>
    </row>
    <row r="87" spans="2:7" x14ac:dyDescent="0.25">
      <c r="B87" s="80" t="s">
        <v>199</v>
      </c>
      <c r="C87" s="63"/>
      <c r="D87" s="42"/>
      <c r="E87" s="81">
        <f>+SUM(E80:E86)</f>
        <v>6301.7700000000013</v>
      </c>
      <c r="F87" s="58"/>
      <c r="G87" s="2"/>
    </row>
    <row r="88" spans="2:7" x14ac:dyDescent="0.25">
      <c r="B88" s="42"/>
      <c r="C88" s="63"/>
      <c r="D88" s="42"/>
      <c r="E88" s="44"/>
      <c r="F88" s="58"/>
      <c r="G88" s="2"/>
    </row>
    <row r="89" spans="2:7" x14ac:dyDescent="0.25">
      <c r="B89" s="42" t="s">
        <v>120</v>
      </c>
      <c r="C89" s="63">
        <v>53921712112</v>
      </c>
      <c r="D89" s="42" t="s">
        <v>51</v>
      </c>
      <c r="E89" s="52">
        <v>1333.13</v>
      </c>
      <c r="F89" s="58">
        <v>3235</v>
      </c>
      <c r="G89" s="2" t="s">
        <v>22</v>
      </c>
    </row>
    <row r="90" spans="2:7" x14ac:dyDescent="0.25">
      <c r="B90" s="42" t="s">
        <v>148</v>
      </c>
      <c r="C90" s="63">
        <v>79152455639</v>
      </c>
      <c r="D90" s="42" t="s">
        <v>51</v>
      </c>
      <c r="E90" s="52">
        <v>3422.8</v>
      </c>
      <c r="F90" s="58"/>
      <c r="G90" s="2"/>
    </row>
    <row r="91" spans="2:7" x14ac:dyDescent="0.25">
      <c r="B91" s="42" t="s">
        <v>153</v>
      </c>
      <c r="C91" s="63">
        <v>7202260372</v>
      </c>
      <c r="D91" s="42" t="s">
        <v>51</v>
      </c>
      <c r="E91" s="54">
        <v>3471</v>
      </c>
      <c r="F91" s="58"/>
      <c r="G91" s="2"/>
    </row>
    <row r="92" spans="2:7" x14ac:dyDescent="0.25">
      <c r="B92" s="42" t="s">
        <v>52</v>
      </c>
      <c r="C92" s="63">
        <v>92963223473</v>
      </c>
      <c r="D92" s="42" t="s">
        <v>51</v>
      </c>
      <c r="E92" s="54">
        <v>174.4</v>
      </c>
      <c r="F92" s="58"/>
      <c r="G92" s="2"/>
    </row>
    <row r="93" spans="2:7" x14ac:dyDescent="0.25">
      <c r="B93" s="42" t="s">
        <v>182</v>
      </c>
      <c r="C93" s="64">
        <v>33116950552</v>
      </c>
      <c r="D93" s="42" t="s">
        <v>51</v>
      </c>
      <c r="E93" s="54">
        <v>4450</v>
      </c>
      <c r="F93" s="58"/>
      <c r="G93" s="2"/>
    </row>
    <row r="94" spans="2:7" x14ac:dyDescent="0.25">
      <c r="B94" s="42" t="s">
        <v>187</v>
      </c>
      <c r="C94" s="63">
        <v>37059015660</v>
      </c>
      <c r="D94" s="42" t="s">
        <v>102</v>
      </c>
      <c r="E94" s="54">
        <v>1250</v>
      </c>
      <c r="F94" s="58"/>
      <c r="G94" s="2"/>
    </row>
    <row r="95" spans="2:7" ht="16.5" customHeight="1" x14ac:dyDescent="0.25">
      <c r="B95" s="80" t="s">
        <v>199</v>
      </c>
      <c r="C95" s="63"/>
      <c r="D95" s="42"/>
      <c r="E95" s="20">
        <f>+SUM(E89:E94)</f>
        <v>14101.33</v>
      </c>
      <c r="F95" s="58"/>
      <c r="G95" s="2"/>
    </row>
    <row r="96" spans="2:7" x14ac:dyDescent="0.25">
      <c r="B96" s="43"/>
      <c r="C96" s="66"/>
      <c r="D96" s="42"/>
      <c r="E96" s="20"/>
      <c r="F96" s="58"/>
      <c r="G96" s="2"/>
    </row>
    <row r="97" spans="2:7" x14ac:dyDescent="0.25">
      <c r="B97" s="42" t="s">
        <v>113</v>
      </c>
      <c r="C97" s="63">
        <v>22427089148</v>
      </c>
      <c r="D97" s="42" t="s">
        <v>51</v>
      </c>
      <c r="E97" s="54">
        <v>84.74</v>
      </c>
      <c r="F97" s="58">
        <v>3236</v>
      </c>
      <c r="G97" s="2" t="s">
        <v>23</v>
      </c>
    </row>
    <row r="98" spans="2:7" x14ac:dyDescent="0.25">
      <c r="B98" s="80" t="s">
        <v>199</v>
      </c>
      <c r="C98" s="64"/>
      <c r="D98" s="42"/>
      <c r="E98" s="20">
        <f>+SUM(E97)</f>
        <v>84.74</v>
      </c>
      <c r="F98" s="58"/>
      <c r="G98" s="2"/>
    </row>
    <row r="99" spans="2:7" x14ac:dyDescent="0.25">
      <c r="B99" s="43"/>
      <c r="C99" s="63"/>
      <c r="D99" s="42"/>
      <c r="E99" s="55"/>
      <c r="F99" s="58"/>
      <c r="G99" s="2"/>
    </row>
    <row r="100" spans="2:7" x14ac:dyDescent="0.25">
      <c r="B100" s="42" t="s">
        <v>173</v>
      </c>
      <c r="C100" s="63">
        <v>9832370191</v>
      </c>
      <c r="D100" s="42" t="s">
        <v>51</v>
      </c>
      <c r="E100" s="54">
        <v>7450</v>
      </c>
      <c r="F100" s="58">
        <v>3237</v>
      </c>
      <c r="G100" s="2" t="s">
        <v>24</v>
      </c>
    </row>
    <row r="101" spans="2:7" x14ac:dyDescent="0.25">
      <c r="B101" s="42" t="s">
        <v>174</v>
      </c>
      <c r="C101" s="63">
        <v>90264326923</v>
      </c>
      <c r="D101" s="42" t="s">
        <v>51</v>
      </c>
      <c r="E101" s="52">
        <v>1995.14</v>
      </c>
      <c r="F101" s="58"/>
      <c r="G101" s="2"/>
    </row>
    <row r="102" spans="2:7" x14ac:dyDescent="0.25">
      <c r="B102" s="42" t="s">
        <v>177</v>
      </c>
      <c r="C102" s="63">
        <v>73127443455</v>
      </c>
      <c r="D102" s="42" t="s">
        <v>51</v>
      </c>
      <c r="E102" s="52">
        <v>2500</v>
      </c>
      <c r="F102" s="58"/>
      <c r="G102" s="2"/>
    </row>
    <row r="103" spans="2:7" x14ac:dyDescent="0.25">
      <c r="B103" s="80" t="s">
        <v>199</v>
      </c>
      <c r="C103" s="63"/>
      <c r="D103" s="42"/>
      <c r="E103" s="30">
        <f>+SUM(E100:E102)</f>
        <v>11945.14</v>
      </c>
      <c r="F103" s="58"/>
      <c r="G103" s="2"/>
    </row>
    <row r="104" spans="2:7" x14ac:dyDescent="0.25">
      <c r="B104" s="42"/>
      <c r="C104" s="63"/>
      <c r="D104" s="42"/>
      <c r="E104" s="52"/>
      <c r="F104" s="58"/>
      <c r="G104" s="2"/>
    </row>
    <row r="105" spans="2:7" x14ac:dyDescent="0.25">
      <c r="B105" s="42" t="s">
        <v>97</v>
      </c>
      <c r="C105" s="63">
        <v>85821130368</v>
      </c>
      <c r="D105" s="42" t="s">
        <v>51</v>
      </c>
      <c r="E105" s="52">
        <v>5.07</v>
      </c>
      <c r="F105" s="58">
        <v>3238</v>
      </c>
      <c r="G105" s="2" t="s">
        <v>25</v>
      </c>
    </row>
    <row r="106" spans="2:7" x14ac:dyDescent="0.25">
      <c r="B106" s="80" t="s">
        <v>199</v>
      </c>
      <c r="C106" s="63"/>
      <c r="D106" s="42"/>
      <c r="E106" s="53">
        <f>+SUM(E105)</f>
        <v>5.07</v>
      </c>
      <c r="F106" s="58"/>
      <c r="G106" s="2"/>
    </row>
    <row r="107" spans="2:7" x14ac:dyDescent="0.25">
      <c r="B107" s="43"/>
      <c r="C107" s="63"/>
      <c r="D107" s="42"/>
      <c r="E107" s="53"/>
      <c r="F107" s="58"/>
      <c r="G107" s="2"/>
    </row>
    <row r="108" spans="2:7" x14ac:dyDescent="0.25">
      <c r="B108" s="42" t="s">
        <v>76</v>
      </c>
      <c r="C108" s="65">
        <v>77168306419</v>
      </c>
      <c r="D108" s="42" t="s">
        <v>77</v>
      </c>
      <c r="E108" s="52">
        <v>2735</v>
      </c>
      <c r="F108" s="58">
        <v>3239</v>
      </c>
      <c r="G108" s="2" t="s">
        <v>26</v>
      </c>
    </row>
    <row r="109" spans="2:7" x14ac:dyDescent="0.25">
      <c r="B109" s="42" t="s">
        <v>100</v>
      </c>
      <c r="C109" s="63">
        <v>27215039100</v>
      </c>
      <c r="D109" s="42" t="s">
        <v>51</v>
      </c>
      <c r="E109" s="52">
        <v>423.08</v>
      </c>
      <c r="F109" s="58"/>
      <c r="G109" s="2"/>
    </row>
    <row r="110" spans="2:7" ht="30" x14ac:dyDescent="0.25">
      <c r="B110" s="42" t="s">
        <v>106</v>
      </c>
      <c r="C110" s="63">
        <v>92366589656</v>
      </c>
      <c r="D110" s="42" t="s">
        <v>51</v>
      </c>
      <c r="E110" s="52">
        <v>182.5</v>
      </c>
      <c r="F110" s="58"/>
      <c r="G110" s="2"/>
    </row>
    <row r="111" spans="2:7" x14ac:dyDescent="0.25">
      <c r="B111" s="42" t="s">
        <v>109</v>
      </c>
      <c r="C111" s="63">
        <v>62076440725</v>
      </c>
      <c r="D111" s="42" t="s">
        <v>51</v>
      </c>
      <c r="E111" s="52">
        <v>2681.25</v>
      </c>
      <c r="F111" s="58"/>
      <c r="G111" s="2"/>
    </row>
    <row r="112" spans="2:7" x14ac:dyDescent="0.25">
      <c r="B112" s="42" t="s">
        <v>112</v>
      </c>
      <c r="C112" s="63">
        <v>86255713939</v>
      </c>
      <c r="D112" s="42" t="s">
        <v>51</v>
      </c>
      <c r="E112" s="52">
        <v>296.23</v>
      </c>
      <c r="F112" s="58"/>
      <c r="G112" s="2"/>
    </row>
    <row r="113" spans="2:7" x14ac:dyDescent="0.25">
      <c r="B113" s="67" t="s">
        <v>117</v>
      </c>
      <c r="C113" s="76">
        <v>58843087891</v>
      </c>
      <c r="D113" s="67" t="s">
        <v>51</v>
      </c>
      <c r="E113" s="70">
        <v>23.4</v>
      </c>
      <c r="F113" s="58"/>
      <c r="G113" s="2"/>
    </row>
    <row r="114" spans="2:7" x14ac:dyDescent="0.25">
      <c r="B114" s="42" t="s">
        <v>156</v>
      </c>
      <c r="C114" s="63">
        <v>43965974818</v>
      </c>
      <c r="D114" s="42" t="s">
        <v>51</v>
      </c>
      <c r="E114" s="52">
        <v>1.33</v>
      </c>
      <c r="F114" s="58"/>
      <c r="G114" s="2"/>
    </row>
    <row r="115" spans="2:7" x14ac:dyDescent="0.25">
      <c r="B115" s="42" t="s">
        <v>175</v>
      </c>
      <c r="C115" s="65">
        <v>68580128211</v>
      </c>
      <c r="D115" s="42" t="s">
        <v>176</v>
      </c>
      <c r="E115" s="52">
        <v>187.5</v>
      </c>
      <c r="F115" s="58"/>
      <c r="G115" s="2"/>
    </row>
    <row r="116" spans="2:7" x14ac:dyDescent="0.25">
      <c r="B116" s="80" t="s">
        <v>199</v>
      </c>
      <c r="C116" s="65"/>
      <c r="D116" s="42"/>
      <c r="E116" s="30">
        <f>+SUM(E108:E115)</f>
        <v>6530.2899999999991</v>
      </c>
      <c r="F116" s="58"/>
      <c r="G116" s="2"/>
    </row>
    <row r="117" spans="2:7" x14ac:dyDescent="0.25">
      <c r="B117" s="42"/>
      <c r="C117" s="65"/>
      <c r="D117" s="42"/>
      <c r="E117" s="52"/>
      <c r="F117" s="58"/>
      <c r="G117" s="2"/>
    </row>
    <row r="118" spans="2:7" x14ac:dyDescent="0.25">
      <c r="B118" s="42" t="s">
        <v>181</v>
      </c>
      <c r="C118" s="63">
        <v>94472454976</v>
      </c>
      <c r="D118" s="42" t="s">
        <v>51</v>
      </c>
      <c r="E118" s="52">
        <v>106.19</v>
      </c>
      <c r="F118" s="58">
        <v>3292</v>
      </c>
      <c r="G118" s="2" t="s">
        <v>27</v>
      </c>
    </row>
    <row r="119" spans="2:7" x14ac:dyDescent="0.25">
      <c r="B119" s="80" t="s">
        <v>199</v>
      </c>
      <c r="C119" s="63"/>
      <c r="D119" s="42"/>
      <c r="E119" s="53">
        <f>+SUM(E118)</f>
        <v>106.19</v>
      </c>
      <c r="F119" s="58"/>
      <c r="G119" s="2"/>
    </row>
    <row r="120" spans="2:7" x14ac:dyDescent="0.25">
      <c r="B120" s="42"/>
      <c r="C120" s="63"/>
      <c r="D120" s="42"/>
      <c r="E120" s="54"/>
      <c r="F120" s="58"/>
      <c r="G120" s="2"/>
    </row>
    <row r="121" spans="2:7" x14ac:dyDescent="0.25">
      <c r="B121" s="42" t="s">
        <v>50</v>
      </c>
      <c r="C121" s="63">
        <v>80972836106</v>
      </c>
      <c r="D121" s="42" t="s">
        <v>51</v>
      </c>
      <c r="E121" s="52">
        <v>172</v>
      </c>
      <c r="F121" s="58">
        <v>3293</v>
      </c>
      <c r="G121" s="2" t="s">
        <v>28</v>
      </c>
    </row>
    <row r="122" spans="2:7" x14ac:dyDescent="0.25">
      <c r="B122" s="42" t="s">
        <v>114</v>
      </c>
      <c r="C122" s="63">
        <v>67591254697</v>
      </c>
      <c r="D122" s="42" t="s">
        <v>51</v>
      </c>
      <c r="E122" s="52">
        <v>350.53</v>
      </c>
      <c r="F122" s="58"/>
      <c r="G122" s="2"/>
    </row>
    <row r="123" spans="2:7" x14ac:dyDescent="0.25">
      <c r="B123" s="42" t="s">
        <v>118</v>
      </c>
      <c r="C123" s="63">
        <v>99718396468</v>
      </c>
      <c r="D123" s="42" t="s">
        <v>51</v>
      </c>
      <c r="E123" s="54">
        <v>1075</v>
      </c>
      <c r="F123" s="58"/>
      <c r="G123" s="2"/>
    </row>
    <row r="124" spans="2:7" x14ac:dyDescent="0.25">
      <c r="B124" s="42" t="s">
        <v>196</v>
      </c>
      <c r="C124" s="66">
        <v>99421577215</v>
      </c>
      <c r="D124" s="42" t="s">
        <v>51</v>
      </c>
      <c r="E124" s="52">
        <v>632.79999999999995</v>
      </c>
      <c r="F124" s="58"/>
      <c r="G124" s="2"/>
    </row>
    <row r="125" spans="2:7" x14ac:dyDescent="0.25">
      <c r="B125" s="42" t="s">
        <v>168</v>
      </c>
      <c r="C125" s="66">
        <v>34753488731</v>
      </c>
      <c r="D125" s="42" t="s">
        <v>51</v>
      </c>
      <c r="E125" s="52">
        <v>64.040000000000006</v>
      </c>
      <c r="F125" s="58"/>
      <c r="G125" s="2"/>
    </row>
    <row r="126" spans="2:7" x14ac:dyDescent="0.25">
      <c r="B126" s="42" t="s">
        <v>197</v>
      </c>
      <c r="C126" s="66">
        <v>94989605030</v>
      </c>
      <c r="D126" s="42" t="s">
        <v>51</v>
      </c>
      <c r="E126" s="52">
        <v>96.11</v>
      </c>
      <c r="F126" s="58"/>
      <c r="G126" s="2"/>
    </row>
    <row r="127" spans="2:7" x14ac:dyDescent="0.25">
      <c r="B127" s="42" t="s">
        <v>198</v>
      </c>
      <c r="C127" s="63">
        <v>62226620908</v>
      </c>
      <c r="D127" s="42" t="s">
        <v>51</v>
      </c>
      <c r="E127" s="52">
        <v>85.92</v>
      </c>
      <c r="F127" s="58"/>
      <c r="G127" s="2"/>
    </row>
    <row r="128" spans="2:7" x14ac:dyDescent="0.25">
      <c r="B128" s="80" t="s">
        <v>199</v>
      </c>
      <c r="C128" s="63"/>
      <c r="D128" s="42"/>
      <c r="E128" s="30">
        <f>+SUM(E121:E127)</f>
        <v>2476.4</v>
      </c>
      <c r="F128" s="58"/>
      <c r="G128" s="2"/>
    </row>
    <row r="129" spans="2:7" x14ac:dyDescent="0.25">
      <c r="B129" s="42"/>
      <c r="C129" s="63"/>
      <c r="D129" s="42"/>
      <c r="E129" s="52"/>
      <c r="F129" s="58"/>
      <c r="G129" s="2"/>
    </row>
    <row r="130" spans="2:7" x14ac:dyDescent="0.25">
      <c r="B130" s="45" t="s">
        <v>116</v>
      </c>
      <c r="C130" s="66">
        <v>84838770814</v>
      </c>
      <c r="D130" s="45" t="s">
        <v>51</v>
      </c>
      <c r="E130" s="52">
        <v>13.27</v>
      </c>
      <c r="F130" s="58">
        <v>3294</v>
      </c>
      <c r="G130" s="2" t="s">
        <v>29</v>
      </c>
    </row>
    <row r="131" spans="2:7" x14ac:dyDescent="0.25">
      <c r="B131" s="80" t="s">
        <v>199</v>
      </c>
      <c r="C131" s="66"/>
      <c r="D131" s="42"/>
      <c r="E131" s="30">
        <v>13.27</v>
      </c>
      <c r="F131" s="58"/>
      <c r="G131" s="2"/>
    </row>
    <row r="132" spans="2:7" x14ac:dyDescent="0.25">
      <c r="B132" s="42"/>
      <c r="C132" s="66"/>
      <c r="D132" s="42"/>
      <c r="E132" s="52"/>
      <c r="F132" s="58"/>
      <c r="G132" s="2"/>
    </row>
    <row r="133" spans="2:7" x14ac:dyDescent="0.25">
      <c r="B133" s="42" t="s">
        <v>155</v>
      </c>
      <c r="C133" s="63">
        <v>56298700504</v>
      </c>
      <c r="D133" s="42" t="s">
        <v>51</v>
      </c>
      <c r="E133" s="52">
        <v>9.31</v>
      </c>
      <c r="F133" s="58">
        <v>3295</v>
      </c>
      <c r="G133" s="2" t="s">
        <v>30</v>
      </c>
    </row>
    <row r="134" spans="2:7" x14ac:dyDescent="0.25">
      <c r="B134" s="80" t="s">
        <v>199</v>
      </c>
      <c r="C134" s="63"/>
      <c r="D134" s="42"/>
      <c r="E134" s="30">
        <v>9.31</v>
      </c>
      <c r="F134" s="58"/>
      <c r="G134" s="2"/>
    </row>
    <row r="135" spans="2:7" x14ac:dyDescent="0.25">
      <c r="B135" s="42"/>
      <c r="C135" s="63"/>
      <c r="D135" s="42"/>
      <c r="E135" s="52"/>
      <c r="F135" s="58"/>
      <c r="G135" s="2"/>
    </row>
    <row r="136" spans="2:7" x14ac:dyDescent="0.25">
      <c r="B136" s="42" t="s">
        <v>161</v>
      </c>
      <c r="C136" s="63">
        <v>15561043814</v>
      </c>
      <c r="D136" s="42" t="s">
        <v>51</v>
      </c>
      <c r="E136" s="52">
        <v>160</v>
      </c>
      <c r="F136" s="58">
        <v>3299</v>
      </c>
      <c r="G136" s="2" t="s">
        <v>160</v>
      </c>
    </row>
    <row r="137" spans="2:7" x14ac:dyDescent="0.25">
      <c r="B137" s="42" t="s">
        <v>168</v>
      </c>
      <c r="C137" s="63">
        <v>34753488731</v>
      </c>
      <c r="D137" s="42" t="s">
        <v>51</v>
      </c>
      <c r="E137" s="52">
        <v>88.45</v>
      </c>
      <c r="F137" s="58"/>
      <c r="G137" s="2"/>
    </row>
    <row r="138" spans="2:7" x14ac:dyDescent="0.25">
      <c r="B138" s="42" t="s">
        <v>189</v>
      </c>
      <c r="C138" s="63">
        <v>95092888930</v>
      </c>
      <c r="D138" s="42" t="s">
        <v>51</v>
      </c>
      <c r="E138" s="52">
        <v>389.55</v>
      </c>
      <c r="F138" s="58"/>
      <c r="G138" s="2"/>
    </row>
    <row r="139" spans="2:7" x14ac:dyDescent="0.25">
      <c r="B139" s="80" t="s">
        <v>199</v>
      </c>
      <c r="C139" s="63"/>
      <c r="D139" s="42"/>
      <c r="E139" s="53">
        <f>+SUM(E136:E138)</f>
        <v>638</v>
      </c>
      <c r="F139" s="58"/>
      <c r="G139" s="2"/>
    </row>
    <row r="140" spans="2:7" x14ac:dyDescent="0.25">
      <c r="B140" s="46"/>
      <c r="C140" s="63"/>
      <c r="D140" s="42"/>
      <c r="E140" s="52"/>
      <c r="F140" s="58"/>
      <c r="G140" s="2"/>
    </row>
    <row r="141" spans="2:7" x14ac:dyDescent="0.25">
      <c r="B141" s="45" t="s">
        <v>52</v>
      </c>
      <c r="C141" s="66">
        <v>92963223473</v>
      </c>
      <c r="D141" s="45" t="s">
        <v>51</v>
      </c>
      <c r="E141" s="54">
        <v>491.94</v>
      </c>
      <c r="F141" s="58">
        <v>3431</v>
      </c>
      <c r="G141" s="2" t="s">
        <v>31</v>
      </c>
    </row>
    <row r="142" spans="2:7" x14ac:dyDescent="0.25">
      <c r="B142" s="80" t="s">
        <v>199</v>
      </c>
      <c r="C142" s="66"/>
      <c r="D142" s="45"/>
      <c r="E142" s="20">
        <f>+SUM(E141)</f>
        <v>491.94</v>
      </c>
      <c r="F142" s="58"/>
      <c r="G142" s="2"/>
    </row>
    <row r="143" spans="2:7" x14ac:dyDescent="0.25">
      <c r="B143" s="43"/>
      <c r="C143" s="66"/>
      <c r="D143" s="45"/>
      <c r="E143" s="60"/>
      <c r="F143" s="58"/>
      <c r="G143" s="2"/>
    </row>
    <row r="144" spans="2:7" x14ac:dyDescent="0.25">
      <c r="B144" s="42" t="s">
        <v>156</v>
      </c>
      <c r="C144" s="63">
        <v>43965974818</v>
      </c>
      <c r="D144" s="42" t="s">
        <v>51</v>
      </c>
      <c r="E144" s="54">
        <v>2.25</v>
      </c>
      <c r="F144" s="58">
        <v>3433</v>
      </c>
      <c r="G144" s="2" t="s">
        <v>32</v>
      </c>
    </row>
    <row r="145" spans="2:7" x14ac:dyDescent="0.25">
      <c r="B145" s="42" t="s">
        <v>96</v>
      </c>
      <c r="C145" s="63">
        <v>81793146560</v>
      </c>
      <c r="D145" s="42" t="s">
        <v>51</v>
      </c>
      <c r="E145" s="54">
        <v>1.76</v>
      </c>
      <c r="F145" s="58"/>
      <c r="G145" s="2"/>
    </row>
    <row r="146" spans="2:7" x14ac:dyDescent="0.25">
      <c r="B146" s="80" t="s">
        <v>199</v>
      </c>
      <c r="C146" s="63"/>
      <c r="D146" s="42"/>
      <c r="E146" s="20">
        <f>+SUM(E144:E145)</f>
        <v>4.01</v>
      </c>
      <c r="F146" s="58"/>
      <c r="G146" s="2"/>
    </row>
    <row r="147" spans="2:7" x14ac:dyDescent="0.25">
      <c r="B147" s="42"/>
      <c r="C147" s="63"/>
      <c r="D147" s="42"/>
      <c r="E147" s="54"/>
      <c r="F147" s="58"/>
      <c r="G147" s="2"/>
    </row>
    <row r="148" spans="2:7" x14ac:dyDescent="0.25">
      <c r="B148" s="42" t="s">
        <v>159</v>
      </c>
      <c r="C148" s="63">
        <v>90633715804</v>
      </c>
      <c r="D148" s="42" t="s">
        <v>51</v>
      </c>
      <c r="E148" s="54">
        <v>955.6</v>
      </c>
      <c r="F148" s="58">
        <v>3721</v>
      </c>
      <c r="G148" s="2" t="s">
        <v>45</v>
      </c>
    </row>
    <row r="149" spans="2:7" x14ac:dyDescent="0.25">
      <c r="B149" s="42" t="s">
        <v>190</v>
      </c>
      <c r="C149" s="63">
        <v>57029260362</v>
      </c>
      <c r="D149" s="42" t="s">
        <v>51</v>
      </c>
      <c r="E149" s="54">
        <v>1500</v>
      </c>
      <c r="F149" s="58"/>
      <c r="G149" s="2"/>
    </row>
    <row r="150" spans="2:7" x14ac:dyDescent="0.25">
      <c r="B150" s="80" t="s">
        <v>199</v>
      </c>
      <c r="C150" s="63"/>
      <c r="D150" s="42"/>
      <c r="E150" s="20">
        <f>+SUM(E148:E149)</f>
        <v>2455.6</v>
      </c>
      <c r="F150" s="58"/>
      <c r="G150" s="2"/>
    </row>
    <row r="151" spans="2:7" x14ac:dyDescent="0.25">
      <c r="B151" s="42"/>
      <c r="C151" s="63"/>
      <c r="D151" s="42"/>
      <c r="E151" s="54"/>
      <c r="F151" s="58"/>
      <c r="G151" s="2"/>
    </row>
    <row r="152" spans="2:7" x14ac:dyDescent="0.25">
      <c r="B152" s="42" t="s">
        <v>166</v>
      </c>
      <c r="C152" s="63">
        <v>89619694682</v>
      </c>
      <c r="D152" s="42" t="s">
        <v>51</v>
      </c>
      <c r="E152" s="54">
        <v>83240.100000000006</v>
      </c>
      <c r="F152" s="58">
        <v>4124</v>
      </c>
      <c r="G152" s="2" t="s">
        <v>33</v>
      </c>
    </row>
    <row r="153" spans="2:7" x14ac:dyDescent="0.25">
      <c r="B153" s="80" t="s">
        <v>199</v>
      </c>
      <c r="C153" s="63"/>
      <c r="D153" s="42"/>
      <c r="E153" s="20">
        <f>+SUM(E152)</f>
        <v>83240.100000000006</v>
      </c>
      <c r="F153" s="58"/>
      <c r="G153" s="2"/>
    </row>
    <row r="154" spans="2:7" x14ac:dyDescent="0.25">
      <c r="B154" s="42"/>
      <c r="C154" s="63"/>
      <c r="D154" s="42"/>
      <c r="E154" s="54"/>
      <c r="F154" s="58"/>
      <c r="G154" s="2"/>
    </row>
    <row r="155" spans="2:7" x14ac:dyDescent="0.25">
      <c r="B155" s="42"/>
      <c r="C155" s="63"/>
      <c r="D155" s="42"/>
      <c r="E155" s="54"/>
      <c r="F155" s="58"/>
      <c r="G155" s="2"/>
    </row>
    <row r="156" spans="2:7" x14ac:dyDescent="0.25">
      <c r="B156" s="42" t="s">
        <v>144</v>
      </c>
      <c r="C156" s="63">
        <v>58680938419</v>
      </c>
      <c r="D156" s="42" t="s">
        <v>51</v>
      </c>
      <c r="E156" s="54">
        <v>1371.69</v>
      </c>
      <c r="F156" s="58">
        <v>4224</v>
      </c>
      <c r="G156" s="2" t="s">
        <v>143</v>
      </c>
    </row>
    <row r="157" spans="2:7" x14ac:dyDescent="0.25">
      <c r="B157" s="42" t="s">
        <v>188</v>
      </c>
      <c r="C157" s="63">
        <v>76288894727</v>
      </c>
      <c r="D157" s="42" t="s">
        <v>51</v>
      </c>
      <c r="E157" s="54">
        <v>7337.5</v>
      </c>
      <c r="F157" s="58"/>
      <c r="G157" s="2"/>
    </row>
    <row r="158" spans="2:7" x14ac:dyDescent="0.25">
      <c r="B158" s="80" t="s">
        <v>199</v>
      </c>
      <c r="C158" s="63"/>
      <c r="D158" s="42"/>
      <c r="E158" s="20">
        <f>+SUM(E156:E157)</f>
        <v>8709.19</v>
      </c>
      <c r="F158" s="58"/>
      <c r="G158" s="2"/>
    </row>
    <row r="159" spans="2:7" x14ac:dyDescent="0.25">
      <c r="B159" s="42"/>
      <c r="C159" s="63"/>
      <c r="D159" s="42"/>
      <c r="E159" s="54"/>
      <c r="F159" s="58"/>
      <c r="G159" s="2"/>
    </row>
    <row r="160" spans="2:7" x14ac:dyDescent="0.25">
      <c r="B160" s="19" t="s">
        <v>163</v>
      </c>
      <c r="C160" s="66">
        <v>93923226222</v>
      </c>
      <c r="D160" s="19" t="s">
        <v>164</v>
      </c>
      <c r="E160" s="54">
        <v>907.76</v>
      </c>
      <c r="F160" s="58">
        <v>4225</v>
      </c>
      <c r="G160" s="2" t="s">
        <v>191</v>
      </c>
    </row>
    <row r="161" spans="2:7" x14ac:dyDescent="0.25">
      <c r="B161" s="80" t="s">
        <v>199</v>
      </c>
      <c r="C161" s="63"/>
      <c r="D161" s="42"/>
      <c r="E161" s="20">
        <f>+SUM(E160)</f>
        <v>907.76</v>
      </c>
      <c r="F161" s="58"/>
      <c r="G161" s="2"/>
    </row>
    <row r="162" spans="2:7" x14ac:dyDescent="0.25">
      <c r="B162" s="43"/>
      <c r="C162" s="63"/>
      <c r="D162" s="42"/>
      <c r="E162" s="20"/>
      <c r="F162" s="58"/>
      <c r="G162" s="2"/>
    </row>
    <row r="163" spans="2:7" x14ac:dyDescent="0.25">
      <c r="B163" s="42"/>
      <c r="C163" s="63"/>
      <c r="D163" s="42"/>
      <c r="E163" s="54"/>
      <c r="F163" s="58"/>
      <c r="G163" s="2"/>
    </row>
    <row r="164" spans="2:7" x14ac:dyDescent="0.25">
      <c r="B164" s="19"/>
      <c r="C164" s="66"/>
      <c r="E164" s="54"/>
      <c r="F164" s="58"/>
      <c r="G164" s="2"/>
    </row>
    <row r="165" spans="2:7" x14ac:dyDescent="0.25">
      <c r="B165" s="43"/>
      <c r="C165" s="66"/>
      <c r="E165" s="56"/>
      <c r="F165" s="59"/>
      <c r="G165" s="2"/>
    </row>
    <row r="166" spans="2:7" x14ac:dyDescent="0.25">
      <c r="F166" s="28"/>
      <c r="G166" s="2"/>
    </row>
    <row r="167" spans="2:7" x14ac:dyDescent="0.25">
      <c r="F167" s="28"/>
      <c r="G167" s="2"/>
    </row>
    <row r="168" spans="2:7" x14ac:dyDescent="0.25">
      <c r="F168" s="28"/>
      <c r="G168" s="2"/>
    </row>
    <row r="169" spans="2:7" x14ac:dyDescent="0.25">
      <c r="F169" s="28"/>
      <c r="G169" s="2"/>
    </row>
    <row r="170" spans="2:7" x14ac:dyDescent="0.25">
      <c r="F170" s="28"/>
      <c r="G170" s="2"/>
    </row>
    <row r="171" spans="2:7" x14ac:dyDescent="0.25">
      <c r="F171" s="28"/>
      <c r="G171" s="2"/>
    </row>
    <row r="172" spans="2:7" x14ac:dyDescent="0.25">
      <c r="F172" s="28"/>
      <c r="G172" s="2"/>
    </row>
    <row r="173" spans="2:7" x14ac:dyDescent="0.25">
      <c r="F173" s="28"/>
      <c r="G173" s="2"/>
    </row>
    <row r="174" spans="2:7" x14ac:dyDescent="0.25">
      <c r="F174" s="28"/>
      <c r="G174" s="2"/>
    </row>
    <row r="175" spans="2:7" x14ac:dyDescent="0.25">
      <c r="F175" s="28"/>
      <c r="G175" s="2"/>
    </row>
    <row r="176" spans="2:7" x14ac:dyDescent="0.25">
      <c r="F176" s="28"/>
      <c r="G176" s="2"/>
    </row>
    <row r="177" spans="6:7" x14ac:dyDescent="0.25">
      <c r="F177" s="28"/>
      <c r="G177" s="2"/>
    </row>
    <row r="178" spans="6:7" x14ac:dyDescent="0.25">
      <c r="F178" s="28"/>
      <c r="G178" s="2"/>
    </row>
    <row r="179" spans="6:7" x14ac:dyDescent="0.25">
      <c r="F179" s="28"/>
      <c r="G179" s="2"/>
    </row>
    <row r="180" spans="6:7" x14ac:dyDescent="0.25">
      <c r="F180" s="28"/>
      <c r="G180" s="2"/>
    </row>
    <row r="181" spans="6:7" x14ac:dyDescent="0.25">
      <c r="F181" s="28"/>
      <c r="G181" s="2"/>
    </row>
    <row r="182" spans="6:7" x14ac:dyDescent="0.25">
      <c r="F182" s="28"/>
      <c r="G182" s="2"/>
    </row>
    <row r="183" spans="6:7" x14ac:dyDescent="0.25">
      <c r="F183" s="28"/>
      <c r="G183" s="2"/>
    </row>
    <row r="184" spans="6:7" x14ac:dyDescent="0.25">
      <c r="F184" s="28"/>
      <c r="G184" s="2"/>
    </row>
    <row r="185" spans="6:7" x14ac:dyDescent="0.25">
      <c r="F185" s="28"/>
      <c r="G185" s="2"/>
    </row>
    <row r="186" spans="6:7" x14ac:dyDescent="0.25">
      <c r="F186" s="28"/>
      <c r="G186" s="2"/>
    </row>
    <row r="187" spans="6:7" x14ac:dyDescent="0.25">
      <c r="F187" s="28"/>
      <c r="G187" s="2"/>
    </row>
    <row r="188" spans="6:7" x14ac:dyDescent="0.25">
      <c r="F188" s="28"/>
      <c r="G188" s="2"/>
    </row>
    <row r="189" spans="6:7" x14ac:dyDescent="0.25">
      <c r="F189" s="28"/>
      <c r="G189" s="2"/>
    </row>
    <row r="190" spans="6:7" x14ac:dyDescent="0.25">
      <c r="F190" s="28"/>
      <c r="G190" s="2"/>
    </row>
    <row r="191" spans="6:7" x14ac:dyDescent="0.25">
      <c r="F191" s="28"/>
      <c r="G191" s="2"/>
    </row>
    <row r="192" spans="6:7" x14ac:dyDescent="0.25">
      <c r="F192" s="28"/>
      <c r="G192" s="2"/>
    </row>
    <row r="193" spans="6:7" x14ac:dyDescent="0.25">
      <c r="F193" s="28"/>
      <c r="G193" s="2"/>
    </row>
  </sheetData>
  <autoFilter ref="B5:G140" xr:uid="{40D878E5-EE2B-4B57-A061-DF7B5BC2ED39}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279DD-9811-4186-A12E-652D59AF7F65}">
  <dimension ref="B1:G150"/>
  <sheetViews>
    <sheetView tabSelected="1" topLeftCell="A5" workbookViewId="0">
      <selection activeCell="D31" sqref="D31"/>
    </sheetView>
  </sheetViews>
  <sheetFormatPr defaultRowHeight="15" x14ac:dyDescent="0.25"/>
  <cols>
    <col min="2" max="2" width="50.42578125" style="2" bestFit="1" customWidth="1"/>
    <col min="3" max="3" width="26.85546875" customWidth="1"/>
    <col min="4" max="4" width="40.85546875" customWidth="1"/>
    <col min="5" max="5" width="16.42578125" style="38" customWidth="1"/>
    <col min="6" max="6" width="11.28515625" customWidth="1"/>
    <col min="7" max="7" width="77.5703125" customWidth="1"/>
  </cols>
  <sheetData>
    <row r="1" spans="2:7" ht="18.75" x14ac:dyDescent="0.3">
      <c r="B1" s="2" t="s">
        <v>0</v>
      </c>
      <c r="C1" s="6" t="s">
        <v>1</v>
      </c>
    </row>
    <row r="3" spans="2:7" ht="15.75" x14ac:dyDescent="0.25">
      <c r="B3" s="2" t="s">
        <v>2</v>
      </c>
      <c r="C3" s="7" t="s">
        <v>3</v>
      </c>
      <c r="D3" s="7" t="s">
        <v>4</v>
      </c>
      <c r="E3" s="39"/>
      <c r="F3" s="7">
        <v>2024</v>
      </c>
    </row>
    <row r="4" spans="2:7" x14ac:dyDescent="0.25">
      <c r="G4" s="8" t="s">
        <v>5</v>
      </c>
    </row>
    <row r="5" spans="2:7" s="1" customFormat="1" ht="90.75" customHeight="1" x14ac:dyDescent="0.25">
      <c r="B5" s="48" t="s">
        <v>6</v>
      </c>
      <c r="C5" s="5" t="s">
        <v>7</v>
      </c>
      <c r="D5" s="5" t="s">
        <v>8</v>
      </c>
      <c r="E5" s="51" t="s">
        <v>9</v>
      </c>
      <c r="F5" s="5" t="s">
        <v>10</v>
      </c>
      <c r="G5" s="5" t="s">
        <v>11</v>
      </c>
    </row>
    <row r="6" spans="2:7" x14ac:dyDescent="0.25">
      <c r="B6" s="2" t="s">
        <v>122</v>
      </c>
      <c r="C6" s="2"/>
      <c r="D6" s="2"/>
      <c r="E6" s="25" t="s">
        <v>133</v>
      </c>
      <c r="F6" s="50">
        <v>3237</v>
      </c>
      <c r="G6" s="2" t="s">
        <v>34</v>
      </c>
    </row>
    <row r="7" spans="2:7" x14ac:dyDescent="0.25">
      <c r="B7" s="2" t="s">
        <v>123</v>
      </c>
      <c r="C7" s="2"/>
      <c r="D7" s="2"/>
      <c r="E7" s="25" t="s">
        <v>134</v>
      </c>
      <c r="F7" s="50">
        <v>3237</v>
      </c>
      <c r="G7" s="2" t="s">
        <v>34</v>
      </c>
    </row>
    <row r="8" spans="2:7" x14ac:dyDescent="0.25">
      <c r="B8" s="2" t="s">
        <v>124</v>
      </c>
      <c r="C8" s="2"/>
      <c r="D8" s="2"/>
      <c r="E8" s="25" t="s">
        <v>133</v>
      </c>
      <c r="F8" s="50">
        <v>3237</v>
      </c>
      <c r="G8" s="2" t="s">
        <v>34</v>
      </c>
    </row>
    <row r="9" spans="2:7" x14ac:dyDescent="0.25">
      <c r="B9" s="2" t="s">
        <v>125</v>
      </c>
      <c r="C9" s="47"/>
      <c r="D9" s="49"/>
      <c r="E9" s="25" t="s">
        <v>135</v>
      </c>
      <c r="F9" s="50">
        <v>3237</v>
      </c>
      <c r="G9" s="2" t="s">
        <v>34</v>
      </c>
    </row>
    <row r="10" spans="2:7" x14ac:dyDescent="0.25">
      <c r="B10" s="2" t="s">
        <v>126</v>
      </c>
      <c r="C10" s="47"/>
      <c r="D10" s="49"/>
      <c r="E10" s="25" t="s">
        <v>133</v>
      </c>
      <c r="F10" s="50">
        <v>3237</v>
      </c>
      <c r="G10" s="2" t="s">
        <v>34</v>
      </c>
    </row>
    <row r="11" spans="2:7" x14ac:dyDescent="0.25">
      <c r="B11" s="2" t="s">
        <v>127</v>
      </c>
      <c r="C11" s="47"/>
      <c r="D11" s="49"/>
      <c r="E11" s="25" t="s">
        <v>136</v>
      </c>
      <c r="F11" s="50">
        <v>3237</v>
      </c>
      <c r="G11" s="2" t="s">
        <v>34</v>
      </c>
    </row>
    <row r="12" spans="2:7" x14ac:dyDescent="0.25">
      <c r="B12" s="2" t="s">
        <v>128</v>
      </c>
      <c r="C12" s="47"/>
      <c r="D12" s="49"/>
      <c r="E12" s="25" t="s">
        <v>137</v>
      </c>
      <c r="F12" s="50">
        <v>3237</v>
      </c>
      <c r="G12" s="2" t="s">
        <v>34</v>
      </c>
    </row>
    <row r="13" spans="2:7" x14ac:dyDescent="0.25">
      <c r="B13" s="2" t="s">
        <v>129</v>
      </c>
      <c r="C13" s="47"/>
      <c r="D13" s="49"/>
      <c r="E13" s="25" t="s">
        <v>138</v>
      </c>
      <c r="F13" s="50">
        <v>3237</v>
      </c>
      <c r="G13" s="2" t="s">
        <v>34</v>
      </c>
    </row>
    <row r="14" spans="2:7" x14ac:dyDescent="0.25">
      <c r="B14" s="2" t="s">
        <v>130</v>
      </c>
      <c r="C14" s="47"/>
      <c r="D14" s="49"/>
      <c r="E14" s="25" t="s">
        <v>139</v>
      </c>
      <c r="F14" s="50">
        <v>3237</v>
      </c>
      <c r="G14" s="2" t="s">
        <v>34</v>
      </c>
    </row>
    <row r="15" spans="2:7" x14ac:dyDescent="0.25">
      <c r="B15" s="2" t="s">
        <v>131</v>
      </c>
      <c r="C15" s="47"/>
      <c r="D15" s="49"/>
      <c r="E15" s="25" t="s">
        <v>140</v>
      </c>
      <c r="F15" s="50">
        <v>3237</v>
      </c>
      <c r="G15" s="2" t="s">
        <v>34</v>
      </c>
    </row>
    <row r="16" spans="2:7" x14ac:dyDescent="0.25">
      <c r="B16" s="2" t="s">
        <v>132</v>
      </c>
      <c r="C16" s="47"/>
      <c r="D16" s="49"/>
      <c r="E16" s="25" t="s">
        <v>141</v>
      </c>
      <c r="F16" s="50">
        <v>3237</v>
      </c>
      <c r="G16" s="2" t="s">
        <v>34</v>
      </c>
    </row>
    <row r="17" spans="2:7" x14ac:dyDescent="0.25">
      <c r="B17" s="9" t="s">
        <v>199</v>
      </c>
      <c r="C17" s="2"/>
      <c r="D17" s="2"/>
      <c r="E17" s="26" t="s">
        <v>142</v>
      </c>
      <c r="F17" s="9"/>
      <c r="G17" s="2"/>
    </row>
    <row r="18" spans="2:7" x14ac:dyDescent="0.25">
      <c r="C18" s="2"/>
      <c r="D18" s="2"/>
      <c r="E18" s="25"/>
      <c r="F18" s="9"/>
      <c r="G18" s="2"/>
    </row>
    <row r="19" spans="2:7" x14ac:dyDescent="0.25">
      <c r="B19" s="2" t="s">
        <v>78</v>
      </c>
      <c r="C19" s="2" t="s">
        <v>79</v>
      </c>
      <c r="D19" s="2" t="s">
        <v>79</v>
      </c>
      <c r="E19" s="25">
        <v>1025.21</v>
      </c>
      <c r="F19" s="9">
        <v>3232</v>
      </c>
      <c r="G19" s="2" t="s">
        <v>35</v>
      </c>
    </row>
    <row r="20" spans="2:7" x14ac:dyDescent="0.25">
      <c r="B20" s="2" t="s">
        <v>158</v>
      </c>
      <c r="C20" s="2" t="s">
        <v>79</v>
      </c>
      <c r="D20" s="2" t="s">
        <v>79</v>
      </c>
      <c r="E20" s="41">
        <v>450</v>
      </c>
      <c r="F20" s="9"/>
      <c r="G20" s="2"/>
    </row>
    <row r="21" spans="2:7" x14ac:dyDescent="0.25">
      <c r="B21" s="78" t="s">
        <v>178</v>
      </c>
      <c r="C21" s="78" t="s">
        <v>79</v>
      </c>
      <c r="D21" s="78" t="s">
        <v>79</v>
      </c>
      <c r="E21" s="41">
        <v>133</v>
      </c>
      <c r="F21" s="9"/>
      <c r="G21" s="2"/>
    </row>
    <row r="22" spans="2:7" x14ac:dyDescent="0.25">
      <c r="B22" s="9" t="s">
        <v>199</v>
      </c>
      <c r="C22" s="2"/>
      <c r="D22" s="2"/>
      <c r="E22" s="26">
        <f>+SUM(E19:E21)</f>
        <v>1608.21</v>
      </c>
      <c r="F22" s="9"/>
      <c r="G22" s="2"/>
    </row>
    <row r="23" spans="2:7" x14ac:dyDescent="0.25">
      <c r="C23" s="2"/>
      <c r="D23" s="2"/>
      <c r="E23" s="25"/>
      <c r="F23" s="9"/>
      <c r="G23" s="2"/>
    </row>
    <row r="24" spans="2:7" x14ac:dyDescent="0.25">
      <c r="B24" s="2" t="s">
        <v>172</v>
      </c>
      <c r="C24" s="2" t="s">
        <v>79</v>
      </c>
      <c r="D24" s="2" t="s">
        <v>79</v>
      </c>
      <c r="E24" s="41">
        <v>64.08</v>
      </c>
      <c r="F24" s="9">
        <v>3233</v>
      </c>
      <c r="G24" s="2" t="s">
        <v>20</v>
      </c>
    </row>
    <row r="25" spans="2:7" x14ac:dyDescent="0.25">
      <c r="B25" s="9" t="s">
        <v>199</v>
      </c>
      <c r="C25" s="2"/>
      <c r="D25" s="2"/>
      <c r="E25" s="26">
        <v>64.08</v>
      </c>
      <c r="F25" s="9"/>
      <c r="G25" s="2"/>
    </row>
    <row r="26" spans="2:7" x14ac:dyDescent="0.25">
      <c r="C26" s="2"/>
      <c r="D26" s="2"/>
      <c r="E26" s="25"/>
      <c r="F26" s="9"/>
      <c r="G26" s="2"/>
    </row>
    <row r="27" spans="2:7" x14ac:dyDescent="0.25">
      <c r="B27" s="78" t="s">
        <v>179</v>
      </c>
      <c r="C27" s="78" t="s">
        <v>79</v>
      </c>
      <c r="D27" s="78" t="s">
        <v>79</v>
      </c>
      <c r="E27" s="41">
        <v>90</v>
      </c>
      <c r="F27" s="9">
        <v>3299</v>
      </c>
      <c r="G27" s="2" t="s">
        <v>160</v>
      </c>
    </row>
    <row r="28" spans="2:7" x14ac:dyDescent="0.25">
      <c r="B28" s="78" t="s">
        <v>183</v>
      </c>
      <c r="C28" s="78" t="s">
        <v>79</v>
      </c>
      <c r="D28" s="78" t="s">
        <v>79</v>
      </c>
      <c r="E28" s="41">
        <v>52</v>
      </c>
      <c r="F28" s="9"/>
      <c r="G28" s="2"/>
    </row>
    <row r="29" spans="2:7" x14ac:dyDescent="0.25">
      <c r="B29" s="9" t="s">
        <v>199</v>
      </c>
      <c r="C29" s="2"/>
      <c r="D29" s="2"/>
      <c r="E29" s="26">
        <f>+SUM(E27:E28)</f>
        <v>142</v>
      </c>
      <c r="F29" s="9"/>
      <c r="G29" s="2"/>
    </row>
    <row r="30" spans="2:7" x14ac:dyDescent="0.25">
      <c r="C30" s="2"/>
      <c r="D30" s="2"/>
      <c r="E30" s="25"/>
      <c r="F30" s="9"/>
      <c r="G30" s="2"/>
    </row>
    <row r="31" spans="2:7" x14ac:dyDescent="0.25">
      <c r="C31" s="2"/>
      <c r="D31" s="2"/>
      <c r="E31" s="25"/>
      <c r="F31" s="9"/>
      <c r="G31" s="2"/>
    </row>
    <row r="32" spans="2:7" x14ac:dyDescent="0.25">
      <c r="C32" s="2"/>
      <c r="D32" s="2"/>
      <c r="E32" s="25"/>
      <c r="F32" s="9"/>
      <c r="G32" s="2"/>
    </row>
    <row r="33" spans="2:7" x14ac:dyDescent="0.25">
      <c r="B33" s="9"/>
      <c r="C33" s="2"/>
      <c r="D33" s="2"/>
      <c r="E33" s="26"/>
      <c r="F33" s="9"/>
      <c r="G33" s="2"/>
    </row>
    <row r="34" spans="2:7" x14ac:dyDescent="0.25">
      <c r="C34" s="2"/>
      <c r="D34" s="2"/>
      <c r="E34" s="25"/>
      <c r="F34" s="9"/>
      <c r="G34" s="2"/>
    </row>
    <row r="35" spans="2:7" x14ac:dyDescent="0.25">
      <c r="C35" s="2"/>
      <c r="D35" s="2"/>
      <c r="E35" s="25"/>
      <c r="F35" s="9"/>
      <c r="G35" s="2"/>
    </row>
    <row r="36" spans="2:7" x14ac:dyDescent="0.25">
      <c r="C36" s="2"/>
      <c r="D36" s="2"/>
      <c r="E36" s="25"/>
      <c r="F36" s="9"/>
      <c r="G36" s="2"/>
    </row>
    <row r="37" spans="2:7" x14ac:dyDescent="0.25">
      <c r="C37" s="2"/>
      <c r="D37" s="2"/>
      <c r="E37" s="25"/>
      <c r="F37" s="9"/>
      <c r="G37" s="2"/>
    </row>
    <row r="38" spans="2:7" x14ac:dyDescent="0.25">
      <c r="C38" s="2"/>
      <c r="D38" s="2"/>
      <c r="E38" s="25"/>
      <c r="F38" s="9"/>
      <c r="G38" s="2"/>
    </row>
    <row r="39" spans="2:7" x14ac:dyDescent="0.25">
      <c r="C39" s="2"/>
      <c r="D39" s="2"/>
      <c r="E39" s="25"/>
      <c r="F39" s="9"/>
      <c r="G39" s="2"/>
    </row>
    <row r="40" spans="2:7" x14ac:dyDescent="0.25">
      <c r="C40" s="2"/>
      <c r="D40" s="2"/>
      <c r="E40" s="25"/>
      <c r="F40" s="9"/>
      <c r="G40" s="2"/>
    </row>
    <row r="41" spans="2:7" x14ac:dyDescent="0.25">
      <c r="C41" s="2"/>
      <c r="D41" s="2"/>
      <c r="E41" s="25"/>
      <c r="F41" s="9"/>
      <c r="G41" s="2"/>
    </row>
    <row r="42" spans="2:7" x14ac:dyDescent="0.25">
      <c r="C42" s="2"/>
      <c r="D42" s="2"/>
      <c r="E42" s="25"/>
      <c r="F42" s="9"/>
      <c r="G42" s="2"/>
    </row>
    <row r="43" spans="2:7" x14ac:dyDescent="0.25">
      <c r="C43" s="2"/>
      <c r="D43" s="2"/>
      <c r="E43" s="25"/>
      <c r="F43" s="9"/>
      <c r="G43" s="2"/>
    </row>
    <row r="44" spans="2:7" x14ac:dyDescent="0.25">
      <c r="C44" s="2"/>
      <c r="D44" s="2"/>
      <c r="E44" s="25"/>
      <c r="F44" s="9"/>
      <c r="G44" s="2"/>
    </row>
    <row r="45" spans="2:7" x14ac:dyDescent="0.25">
      <c r="C45" s="2"/>
      <c r="D45" s="2"/>
      <c r="E45" s="25"/>
      <c r="F45" s="9"/>
      <c r="G45" s="2"/>
    </row>
    <row r="46" spans="2:7" x14ac:dyDescent="0.25">
      <c r="C46" s="2"/>
      <c r="D46" s="2"/>
      <c r="E46" s="25"/>
      <c r="F46" s="9"/>
      <c r="G46" s="2"/>
    </row>
    <row r="47" spans="2:7" x14ac:dyDescent="0.25">
      <c r="C47" s="2"/>
      <c r="D47" s="2"/>
      <c r="E47" s="25"/>
      <c r="F47" s="9"/>
      <c r="G47" s="2"/>
    </row>
    <row r="48" spans="2:7" x14ac:dyDescent="0.25">
      <c r="C48" s="2"/>
      <c r="D48" s="2"/>
      <c r="E48" s="25"/>
      <c r="F48" s="9"/>
      <c r="G48" s="2"/>
    </row>
    <row r="49" spans="3:7" x14ac:dyDescent="0.25">
      <c r="C49" s="2"/>
      <c r="D49" s="2"/>
      <c r="E49" s="25"/>
      <c r="F49" s="9"/>
      <c r="G49" s="2"/>
    </row>
    <row r="50" spans="3:7" x14ac:dyDescent="0.25">
      <c r="C50" s="2"/>
      <c r="D50" s="2"/>
      <c r="E50" s="25"/>
      <c r="F50" s="9"/>
      <c r="G50" s="2"/>
    </row>
    <row r="51" spans="3:7" x14ac:dyDescent="0.25">
      <c r="C51" s="2"/>
      <c r="D51" s="2"/>
      <c r="E51" s="25"/>
      <c r="F51" s="9"/>
      <c r="G51" s="2"/>
    </row>
    <row r="52" spans="3:7" x14ac:dyDescent="0.25">
      <c r="C52" s="2"/>
      <c r="D52" s="2"/>
      <c r="E52" s="25"/>
      <c r="F52" s="9"/>
      <c r="G52" s="2"/>
    </row>
    <row r="53" spans="3:7" x14ac:dyDescent="0.25">
      <c r="C53" s="2"/>
      <c r="D53" s="2"/>
      <c r="E53" s="25"/>
      <c r="F53" s="9"/>
      <c r="G53" s="2"/>
    </row>
    <row r="54" spans="3:7" x14ac:dyDescent="0.25">
      <c r="C54" s="2"/>
      <c r="D54" s="2"/>
      <c r="E54" s="25"/>
      <c r="F54" s="9"/>
      <c r="G54" s="2"/>
    </row>
    <row r="55" spans="3:7" x14ac:dyDescent="0.25">
      <c r="C55" s="2"/>
      <c r="D55" s="2"/>
      <c r="E55" s="25"/>
      <c r="F55" s="9"/>
      <c r="G55" s="2"/>
    </row>
    <row r="56" spans="3:7" x14ac:dyDescent="0.25">
      <c r="C56" s="2"/>
      <c r="D56" s="2"/>
      <c r="E56" s="25"/>
      <c r="F56" s="9"/>
      <c r="G56" s="2"/>
    </row>
    <row r="57" spans="3:7" x14ac:dyDescent="0.25">
      <c r="C57" s="2"/>
      <c r="D57" s="2"/>
      <c r="E57" s="25"/>
      <c r="F57" s="9"/>
      <c r="G57" s="2"/>
    </row>
    <row r="58" spans="3:7" x14ac:dyDescent="0.25">
      <c r="C58" s="2"/>
      <c r="D58" s="2"/>
      <c r="E58" s="25"/>
      <c r="F58" s="9"/>
      <c r="G58" s="2"/>
    </row>
    <row r="59" spans="3:7" x14ac:dyDescent="0.25">
      <c r="C59" s="2"/>
      <c r="D59" s="2"/>
      <c r="E59" s="25"/>
      <c r="F59" s="9"/>
      <c r="G59" s="2"/>
    </row>
    <row r="60" spans="3:7" x14ac:dyDescent="0.25">
      <c r="C60" s="2"/>
      <c r="D60" s="2"/>
      <c r="E60" s="25"/>
      <c r="F60" s="9"/>
      <c r="G60" s="2"/>
    </row>
    <row r="61" spans="3:7" x14ac:dyDescent="0.25">
      <c r="C61" s="2"/>
      <c r="D61" s="2"/>
      <c r="E61" s="25"/>
      <c r="F61" s="9"/>
      <c r="G61" s="2"/>
    </row>
    <row r="62" spans="3:7" x14ac:dyDescent="0.25">
      <c r="C62" s="2"/>
      <c r="D62" s="2"/>
      <c r="E62" s="25"/>
      <c r="F62" s="9"/>
      <c r="G62" s="2"/>
    </row>
    <row r="63" spans="3:7" x14ac:dyDescent="0.25">
      <c r="C63" s="2"/>
      <c r="D63" s="2"/>
      <c r="E63" s="25"/>
      <c r="F63" s="9"/>
      <c r="G63" s="2"/>
    </row>
    <row r="64" spans="3:7" x14ac:dyDescent="0.25">
      <c r="C64" s="2"/>
      <c r="D64" s="2"/>
      <c r="E64" s="25"/>
      <c r="F64" s="9"/>
      <c r="G64" s="2"/>
    </row>
    <row r="65" spans="3:7" x14ac:dyDescent="0.25">
      <c r="C65" s="2"/>
      <c r="D65" s="2"/>
      <c r="E65" s="25"/>
      <c r="F65" s="9"/>
      <c r="G65" s="2"/>
    </row>
    <row r="66" spans="3:7" x14ac:dyDescent="0.25">
      <c r="C66" s="2"/>
      <c r="D66" s="2"/>
      <c r="E66" s="25"/>
      <c r="F66" s="9"/>
      <c r="G66" s="2"/>
    </row>
    <row r="67" spans="3:7" x14ac:dyDescent="0.25">
      <c r="C67" s="2"/>
      <c r="D67" s="2"/>
      <c r="E67" s="25"/>
      <c r="F67" s="9"/>
      <c r="G67" s="2"/>
    </row>
    <row r="68" spans="3:7" x14ac:dyDescent="0.25">
      <c r="C68" s="2"/>
      <c r="D68" s="2"/>
      <c r="E68" s="25"/>
      <c r="F68" s="9"/>
      <c r="G68" s="2"/>
    </row>
    <row r="69" spans="3:7" x14ac:dyDescent="0.25">
      <c r="C69" s="2"/>
      <c r="D69" s="2"/>
      <c r="E69" s="25"/>
      <c r="F69" s="9"/>
      <c r="G69" s="2"/>
    </row>
    <row r="70" spans="3:7" x14ac:dyDescent="0.25">
      <c r="C70" s="2"/>
      <c r="D70" s="2"/>
      <c r="E70" s="25"/>
      <c r="F70" s="9"/>
      <c r="G70" s="2"/>
    </row>
    <row r="71" spans="3:7" x14ac:dyDescent="0.25">
      <c r="C71" s="2"/>
      <c r="D71" s="2"/>
      <c r="E71" s="25"/>
      <c r="F71" s="9"/>
      <c r="G71" s="2"/>
    </row>
    <row r="72" spans="3:7" x14ac:dyDescent="0.25">
      <c r="C72" s="2"/>
      <c r="D72" s="2"/>
      <c r="E72" s="25"/>
      <c r="F72" s="9"/>
      <c r="G72" s="2"/>
    </row>
    <row r="73" spans="3:7" x14ac:dyDescent="0.25">
      <c r="C73" s="2"/>
      <c r="D73" s="2"/>
      <c r="E73" s="25"/>
      <c r="F73" s="9"/>
      <c r="G73" s="2"/>
    </row>
    <row r="74" spans="3:7" x14ac:dyDescent="0.25">
      <c r="C74" s="2"/>
      <c r="D74" s="2"/>
      <c r="E74" s="25"/>
      <c r="F74" s="9"/>
      <c r="G74" s="2"/>
    </row>
    <row r="75" spans="3:7" x14ac:dyDescent="0.25">
      <c r="C75" s="2"/>
      <c r="D75" s="2"/>
      <c r="E75" s="25"/>
      <c r="F75" s="9"/>
      <c r="G75" s="2"/>
    </row>
    <row r="76" spans="3:7" x14ac:dyDescent="0.25">
      <c r="C76" s="2"/>
      <c r="D76" s="2"/>
      <c r="E76" s="25"/>
      <c r="F76" s="9"/>
      <c r="G76" s="2"/>
    </row>
    <row r="77" spans="3:7" x14ac:dyDescent="0.25">
      <c r="C77" s="2"/>
      <c r="D77" s="2"/>
      <c r="E77" s="25"/>
      <c r="F77" s="9"/>
      <c r="G77" s="2"/>
    </row>
    <row r="78" spans="3:7" x14ac:dyDescent="0.25">
      <c r="C78" s="2"/>
      <c r="D78" s="2"/>
      <c r="E78" s="25"/>
      <c r="F78" s="9"/>
      <c r="G78" s="2"/>
    </row>
    <row r="79" spans="3:7" x14ac:dyDescent="0.25">
      <c r="C79" s="2"/>
      <c r="D79" s="2"/>
      <c r="E79" s="25"/>
      <c r="F79" s="9"/>
      <c r="G79" s="2"/>
    </row>
    <row r="80" spans="3:7" x14ac:dyDescent="0.25">
      <c r="C80" s="2"/>
      <c r="D80" s="2"/>
      <c r="E80" s="25"/>
      <c r="F80" s="9"/>
      <c r="G80" s="2"/>
    </row>
    <row r="81" spans="3:7" x14ac:dyDescent="0.25">
      <c r="C81" s="2"/>
      <c r="D81" s="2"/>
      <c r="E81" s="25"/>
      <c r="F81" s="9"/>
      <c r="G81" s="2"/>
    </row>
    <row r="82" spans="3:7" x14ac:dyDescent="0.25">
      <c r="C82" s="2"/>
      <c r="D82" s="2"/>
      <c r="E82" s="25"/>
      <c r="F82" s="9"/>
      <c r="G82" s="2"/>
    </row>
    <row r="83" spans="3:7" x14ac:dyDescent="0.25">
      <c r="C83" s="2"/>
      <c r="D83" s="2"/>
      <c r="E83" s="25"/>
      <c r="F83" s="9"/>
      <c r="G83" s="2"/>
    </row>
    <row r="84" spans="3:7" x14ac:dyDescent="0.25">
      <c r="C84" s="2"/>
      <c r="D84" s="2"/>
      <c r="E84" s="25"/>
      <c r="F84" s="9"/>
      <c r="G84" s="2"/>
    </row>
    <row r="85" spans="3:7" x14ac:dyDescent="0.25">
      <c r="C85" s="2"/>
      <c r="D85" s="2"/>
      <c r="E85" s="25"/>
      <c r="F85" s="9"/>
      <c r="G85" s="2"/>
    </row>
    <row r="86" spans="3:7" x14ac:dyDescent="0.25">
      <c r="C86" s="2"/>
      <c r="D86" s="2"/>
      <c r="E86" s="25"/>
      <c r="F86" s="9"/>
      <c r="G86" s="2"/>
    </row>
    <row r="87" spans="3:7" x14ac:dyDescent="0.25">
      <c r="C87" s="2"/>
      <c r="D87" s="2"/>
      <c r="E87" s="25"/>
      <c r="F87" s="9"/>
      <c r="G87" s="2"/>
    </row>
    <row r="88" spans="3:7" x14ac:dyDescent="0.25">
      <c r="C88" s="2"/>
      <c r="D88" s="2"/>
      <c r="E88" s="25"/>
      <c r="F88" s="9"/>
      <c r="G88" s="2"/>
    </row>
    <row r="89" spans="3:7" x14ac:dyDescent="0.25">
      <c r="C89" s="2"/>
      <c r="D89" s="2"/>
      <c r="E89" s="25"/>
      <c r="F89" s="9"/>
      <c r="G89" s="2"/>
    </row>
    <row r="90" spans="3:7" x14ac:dyDescent="0.25">
      <c r="C90" s="2"/>
      <c r="D90" s="2"/>
      <c r="E90" s="25"/>
      <c r="F90" s="9"/>
      <c r="G90" s="2"/>
    </row>
    <row r="91" spans="3:7" x14ac:dyDescent="0.25">
      <c r="C91" s="2"/>
      <c r="D91" s="2"/>
      <c r="E91" s="25"/>
      <c r="F91" s="9"/>
      <c r="G91" s="2"/>
    </row>
    <row r="92" spans="3:7" x14ac:dyDescent="0.25">
      <c r="C92" s="2"/>
      <c r="D92" s="2"/>
      <c r="E92" s="25"/>
      <c r="F92" s="9"/>
      <c r="G92" s="2"/>
    </row>
    <row r="93" spans="3:7" x14ac:dyDescent="0.25">
      <c r="C93" s="2"/>
      <c r="D93" s="2"/>
      <c r="E93" s="25"/>
      <c r="F93" s="9"/>
      <c r="G93" s="2"/>
    </row>
    <row r="94" spans="3:7" x14ac:dyDescent="0.25">
      <c r="C94" s="2"/>
      <c r="D94" s="2"/>
      <c r="E94" s="25"/>
      <c r="F94" s="9"/>
      <c r="G94" s="2"/>
    </row>
    <row r="95" spans="3:7" x14ac:dyDescent="0.25">
      <c r="C95" s="2"/>
      <c r="D95" s="2"/>
      <c r="E95" s="25"/>
      <c r="F95" s="9"/>
      <c r="G95" s="2"/>
    </row>
    <row r="96" spans="3:7" x14ac:dyDescent="0.25">
      <c r="C96" s="2"/>
      <c r="D96" s="2"/>
      <c r="E96" s="25"/>
      <c r="F96" s="9"/>
      <c r="G96" s="2"/>
    </row>
    <row r="97" spans="3:7" x14ac:dyDescent="0.25">
      <c r="C97" s="2"/>
      <c r="D97" s="2"/>
      <c r="E97" s="25"/>
      <c r="F97" s="9"/>
      <c r="G97" s="2"/>
    </row>
    <row r="98" spans="3:7" x14ac:dyDescent="0.25">
      <c r="C98" s="2"/>
      <c r="D98" s="2"/>
      <c r="E98" s="25"/>
      <c r="F98" s="9"/>
      <c r="G98" s="2"/>
    </row>
    <row r="99" spans="3:7" x14ac:dyDescent="0.25">
      <c r="C99" s="2"/>
      <c r="D99" s="2"/>
      <c r="E99" s="25"/>
      <c r="F99" s="9"/>
      <c r="G99" s="2"/>
    </row>
    <row r="100" spans="3:7" x14ac:dyDescent="0.25">
      <c r="C100" s="2"/>
      <c r="D100" s="2"/>
      <c r="E100" s="25"/>
      <c r="F100" s="9"/>
      <c r="G100" s="2"/>
    </row>
    <row r="101" spans="3:7" x14ac:dyDescent="0.25">
      <c r="C101" s="2"/>
      <c r="D101" s="2"/>
      <c r="E101" s="25"/>
      <c r="F101" s="9"/>
      <c r="G101" s="2"/>
    </row>
    <row r="102" spans="3:7" x14ac:dyDescent="0.25">
      <c r="C102" s="2"/>
      <c r="D102" s="2"/>
      <c r="E102" s="25"/>
      <c r="F102" s="9"/>
      <c r="G102" s="2"/>
    </row>
    <row r="103" spans="3:7" x14ac:dyDescent="0.25">
      <c r="C103" s="2"/>
      <c r="D103" s="2"/>
      <c r="E103" s="25"/>
      <c r="F103" s="9"/>
      <c r="G103" s="2"/>
    </row>
    <row r="104" spans="3:7" x14ac:dyDescent="0.25">
      <c r="C104" s="2"/>
      <c r="D104" s="2"/>
      <c r="E104" s="25"/>
      <c r="F104" s="9"/>
      <c r="G104" s="2"/>
    </row>
    <row r="105" spans="3:7" x14ac:dyDescent="0.25">
      <c r="C105" s="2"/>
      <c r="D105" s="2"/>
      <c r="E105" s="25"/>
      <c r="F105" s="9"/>
      <c r="G105" s="2"/>
    </row>
    <row r="106" spans="3:7" x14ac:dyDescent="0.25">
      <c r="C106" s="2"/>
      <c r="D106" s="2"/>
      <c r="E106" s="25"/>
      <c r="F106" s="9"/>
      <c r="G106" s="2"/>
    </row>
    <row r="107" spans="3:7" x14ac:dyDescent="0.25">
      <c r="C107" s="2"/>
      <c r="D107" s="2"/>
      <c r="E107" s="25"/>
      <c r="F107" s="9"/>
      <c r="G107" s="2"/>
    </row>
    <row r="108" spans="3:7" x14ac:dyDescent="0.25">
      <c r="C108" s="2"/>
      <c r="D108" s="2"/>
      <c r="E108" s="25"/>
      <c r="F108" s="9"/>
      <c r="G108" s="2"/>
    </row>
    <row r="109" spans="3:7" x14ac:dyDescent="0.25">
      <c r="C109" s="2"/>
      <c r="D109" s="2"/>
      <c r="E109" s="25"/>
      <c r="F109" s="9"/>
      <c r="G109" s="2"/>
    </row>
    <row r="110" spans="3:7" x14ac:dyDescent="0.25">
      <c r="C110" s="2"/>
      <c r="D110" s="2"/>
      <c r="E110" s="25"/>
      <c r="F110" s="9"/>
      <c r="G110" s="2"/>
    </row>
    <row r="111" spans="3:7" x14ac:dyDescent="0.25">
      <c r="C111" s="2"/>
      <c r="D111" s="2"/>
      <c r="E111" s="25"/>
      <c r="F111" s="9"/>
      <c r="G111" s="2"/>
    </row>
    <row r="112" spans="3:7" x14ac:dyDescent="0.25">
      <c r="C112" s="2"/>
      <c r="D112" s="2"/>
      <c r="E112" s="25"/>
      <c r="F112" s="9"/>
      <c r="G112" s="2"/>
    </row>
    <row r="113" spans="3:7" x14ac:dyDescent="0.25">
      <c r="C113" s="2"/>
      <c r="D113" s="2"/>
      <c r="E113" s="25"/>
      <c r="F113" s="9"/>
      <c r="G113" s="2"/>
    </row>
    <row r="114" spans="3:7" x14ac:dyDescent="0.25">
      <c r="C114" s="2"/>
      <c r="D114" s="2"/>
      <c r="E114" s="25"/>
      <c r="F114" s="9"/>
      <c r="G114" s="2"/>
    </row>
    <row r="115" spans="3:7" x14ac:dyDescent="0.25">
      <c r="C115" s="2"/>
      <c r="D115" s="2"/>
      <c r="E115" s="25"/>
      <c r="F115" s="9"/>
      <c r="G115" s="2"/>
    </row>
    <row r="116" spans="3:7" x14ac:dyDescent="0.25">
      <c r="C116" s="2"/>
      <c r="D116" s="2"/>
      <c r="E116" s="25"/>
      <c r="F116" s="9"/>
      <c r="G116" s="2"/>
    </row>
    <row r="117" spans="3:7" x14ac:dyDescent="0.25">
      <c r="C117" s="2"/>
      <c r="D117" s="2"/>
      <c r="E117" s="25"/>
      <c r="F117" s="9"/>
      <c r="G117" s="2"/>
    </row>
    <row r="118" spans="3:7" x14ac:dyDescent="0.25">
      <c r="C118" s="2"/>
      <c r="D118" s="2"/>
      <c r="E118" s="25"/>
      <c r="F118" s="9"/>
      <c r="G118" s="2"/>
    </row>
    <row r="119" spans="3:7" x14ac:dyDescent="0.25">
      <c r="C119" s="2"/>
      <c r="D119" s="2"/>
      <c r="E119" s="25"/>
      <c r="F119" s="9"/>
      <c r="G119" s="2"/>
    </row>
    <row r="120" spans="3:7" x14ac:dyDescent="0.25">
      <c r="C120" s="2"/>
      <c r="D120" s="2"/>
      <c r="E120" s="25"/>
      <c r="F120" s="9"/>
      <c r="G120" s="2"/>
    </row>
    <row r="121" spans="3:7" x14ac:dyDescent="0.25">
      <c r="C121" s="2"/>
      <c r="D121" s="2"/>
      <c r="E121" s="25"/>
      <c r="F121" s="9"/>
      <c r="G121" s="2"/>
    </row>
    <row r="122" spans="3:7" x14ac:dyDescent="0.25">
      <c r="C122" s="2"/>
      <c r="D122" s="2"/>
      <c r="E122" s="25"/>
      <c r="F122" s="9"/>
      <c r="G122" s="2"/>
    </row>
    <row r="123" spans="3:7" x14ac:dyDescent="0.25">
      <c r="C123" s="2"/>
      <c r="D123" s="2"/>
      <c r="E123" s="25"/>
      <c r="F123" s="9"/>
      <c r="G123" s="2"/>
    </row>
    <row r="124" spans="3:7" x14ac:dyDescent="0.25">
      <c r="C124" s="2"/>
      <c r="D124" s="2"/>
      <c r="E124" s="25"/>
      <c r="F124" s="9"/>
      <c r="G124" s="2"/>
    </row>
    <row r="125" spans="3:7" x14ac:dyDescent="0.25">
      <c r="C125" s="2"/>
      <c r="D125" s="2"/>
      <c r="E125" s="25"/>
      <c r="F125" s="9"/>
      <c r="G125" s="2"/>
    </row>
    <row r="126" spans="3:7" x14ac:dyDescent="0.25">
      <c r="C126" s="2"/>
      <c r="D126" s="2"/>
      <c r="E126" s="25"/>
      <c r="F126" s="9"/>
      <c r="G126" s="2"/>
    </row>
    <row r="127" spans="3:7" x14ac:dyDescent="0.25">
      <c r="C127" s="2"/>
      <c r="D127" s="2"/>
      <c r="E127" s="25"/>
      <c r="F127" s="9"/>
      <c r="G127" s="2"/>
    </row>
    <row r="128" spans="3:7" x14ac:dyDescent="0.25">
      <c r="C128" s="2"/>
      <c r="D128" s="2"/>
      <c r="E128" s="25"/>
      <c r="F128" s="9"/>
      <c r="G128" s="2"/>
    </row>
    <row r="129" spans="3:7" x14ac:dyDescent="0.25">
      <c r="C129" s="2"/>
      <c r="D129" s="2"/>
      <c r="E129" s="25"/>
      <c r="F129" s="9"/>
      <c r="G129" s="2"/>
    </row>
    <row r="130" spans="3:7" x14ac:dyDescent="0.25">
      <c r="C130" s="2"/>
      <c r="D130" s="2"/>
      <c r="E130" s="25"/>
      <c r="F130" s="9"/>
      <c r="G130" s="2"/>
    </row>
    <row r="131" spans="3:7" x14ac:dyDescent="0.25">
      <c r="C131" s="2"/>
      <c r="D131" s="2"/>
      <c r="E131" s="25"/>
      <c r="F131" s="9"/>
      <c r="G131" s="2"/>
    </row>
    <row r="132" spans="3:7" x14ac:dyDescent="0.25">
      <c r="C132" s="2"/>
      <c r="D132" s="2"/>
      <c r="E132" s="25"/>
      <c r="F132" s="9"/>
      <c r="G132" s="2"/>
    </row>
    <row r="133" spans="3:7" x14ac:dyDescent="0.25">
      <c r="C133" s="2"/>
      <c r="D133" s="2"/>
      <c r="E133" s="25"/>
      <c r="F133" s="9"/>
      <c r="G133" s="2"/>
    </row>
    <row r="134" spans="3:7" x14ac:dyDescent="0.25">
      <c r="C134" s="2"/>
      <c r="D134" s="2"/>
      <c r="E134" s="25"/>
      <c r="F134" s="9"/>
      <c r="G134" s="2"/>
    </row>
    <row r="135" spans="3:7" x14ac:dyDescent="0.25">
      <c r="C135" s="2"/>
      <c r="D135" s="2"/>
      <c r="E135" s="25"/>
      <c r="F135" s="9"/>
      <c r="G135" s="2"/>
    </row>
    <row r="136" spans="3:7" x14ac:dyDescent="0.25">
      <c r="C136" s="2"/>
      <c r="D136" s="2"/>
      <c r="E136" s="25"/>
      <c r="F136" s="9"/>
      <c r="G136" s="2"/>
    </row>
    <row r="137" spans="3:7" x14ac:dyDescent="0.25">
      <c r="C137" s="2"/>
      <c r="D137" s="2"/>
      <c r="E137" s="25"/>
      <c r="F137" s="9"/>
      <c r="G137" s="2"/>
    </row>
    <row r="138" spans="3:7" x14ac:dyDescent="0.25">
      <c r="C138" s="2"/>
      <c r="D138" s="2"/>
      <c r="E138" s="25"/>
      <c r="F138" s="9"/>
      <c r="G138" s="2"/>
    </row>
    <row r="139" spans="3:7" x14ac:dyDescent="0.25">
      <c r="C139" s="2"/>
      <c r="D139" s="2"/>
      <c r="E139" s="25"/>
    </row>
    <row r="140" spans="3:7" x14ac:dyDescent="0.25">
      <c r="C140" s="2"/>
      <c r="D140" s="2"/>
      <c r="E140" s="25"/>
    </row>
    <row r="141" spans="3:7" x14ac:dyDescent="0.25">
      <c r="C141" s="2"/>
      <c r="D141" s="2"/>
      <c r="E141" s="25"/>
    </row>
    <row r="142" spans="3:7" x14ac:dyDescent="0.25">
      <c r="C142" s="2"/>
      <c r="D142" s="2"/>
      <c r="E142" s="25"/>
    </row>
    <row r="143" spans="3:7" x14ac:dyDescent="0.25">
      <c r="C143" s="2"/>
      <c r="D143" s="2"/>
      <c r="E143" s="25"/>
    </row>
    <row r="144" spans="3:7" x14ac:dyDescent="0.25">
      <c r="C144" s="2"/>
      <c r="D144" s="2"/>
      <c r="E144" s="25"/>
    </row>
    <row r="145" spans="3:5" x14ac:dyDescent="0.25">
      <c r="C145" s="2"/>
      <c r="D145" s="2"/>
      <c r="E145" s="25"/>
    </row>
    <row r="146" spans="3:5" x14ac:dyDescent="0.25">
      <c r="C146" s="2"/>
      <c r="D146" s="2"/>
      <c r="E146" s="25"/>
    </row>
    <row r="147" spans="3:5" x14ac:dyDescent="0.25">
      <c r="C147" s="2"/>
      <c r="D147" s="2"/>
      <c r="E147" s="25"/>
    </row>
    <row r="148" spans="3:5" x14ac:dyDescent="0.25">
      <c r="C148" s="2"/>
      <c r="D148" s="2"/>
      <c r="E148" s="25"/>
    </row>
    <row r="149" spans="3:5" x14ac:dyDescent="0.25">
      <c r="C149" s="2"/>
      <c r="D149" s="2"/>
      <c r="E149" s="25"/>
    </row>
    <row r="150" spans="3:5" x14ac:dyDescent="0.25">
      <c r="C150" s="2"/>
      <c r="D150" s="2"/>
      <c r="E150" s="25"/>
    </row>
  </sheetData>
  <autoFilter ref="B5:G17" xr:uid="{40D878E5-EE2B-4B57-A061-DF7B5BC2ED39}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653D1-0970-45DD-9A96-5BAFE32E3A01}">
  <sheetPr>
    <pageSetUpPr fitToPage="1"/>
  </sheetPr>
  <dimension ref="A1:G48"/>
  <sheetViews>
    <sheetView workbookViewId="0">
      <selection activeCell="D11" sqref="D11"/>
    </sheetView>
  </sheetViews>
  <sheetFormatPr defaultRowHeight="15" x14ac:dyDescent="0.25"/>
  <cols>
    <col min="2" max="2" width="43.5703125" customWidth="1"/>
    <col min="3" max="3" width="26.85546875" customWidth="1"/>
    <col min="4" max="4" width="40.85546875" customWidth="1"/>
    <col min="5" max="5" width="17.140625" style="21" customWidth="1"/>
    <col min="6" max="6" width="11.28515625" customWidth="1"/>
    <col min="7" max="7" width="72.28515625" customWidth="1"/>
  </cols>
  <sheetData>
    <row r="1" spans="1:7" ht="18.75" x14ac:dyDescent="0.3">
      <c r="B1" s="6" t="s">
        <v>0</v>
      </c>
      <c r="C1" s="6" t="s">
        <v>1</v>
      </c>
    </row>
    <row r="3" spans="1:7" ht="15.75" x14ac:dyDescent="0.25">
      <c r="B3" s="7" t="s">
        <v>2</v>
      </c>
      <c r="C3" s="7"/>
      <c r="D3" s="7" t="s">
        <v>4</v>
      </c>
      <c r="E3" s="22"/>
      <c r="F3" s="7">
        <v>2024</v>
      </c>
    </row>
    <row r="4" spans="1:7" x14ac:dyDescent="0.25">
      <c r="G4" s="8" t="s">
        <v>5</v>
      </c>
    </row>
    <row r="5" spans="1:7" s="1" customFormat="1" ht="90.75" customHeight="1" x14ac:dyDescent="0.25">
      <c r="A5"/>
      <c r="B5" s="5" t="s">
        <v>36</v>
      </c>
      <c r="C5" s="5" t="s">
        <v>7</v>
      </c>
      <c r="D5" s="5" t="s">
        <v>8</v>
      </c>
      <c r="E5" s="23" t="s">
        <v>9</v>
      </c>
      <c r="F5" s="5" t="s">
        <v>10</v>
      </c>
      <c r="G5" s="5" t="s">
        <v>11</v>
      </c>
    </row>
    <row r="6" spans="1:7" ht="15.75" x14ac:dyDescent="0.25">
      <c r="B6" s="17" t="s">
        <v>1</v>
      </c>
      <c r="C6" s="16"/>
      <c r="D6" s="2"/>
      <c r="E6" s="71" t="s">
        <v>81</v>
      </c>
      <c r="F6" s="2">
        <v>3111</v>
      </c>
      <c r="G6" s="2" t="s">
        <v>37</v>
      </c>
    </row>
    <row r="7" spans="1:7" x14ac:dyDescent="0.25">
      <c r="B7" s="4"/>
      <c r="C7" s="2"/>
      <c r="D7" s="2"/>
      <c r="E7" s="72" t="s">
        <v>82</v>
      </c>
      <c r="F7" s="2">
        <v>3121</v>
      </c>
      <c r="G7" s="2" t="s">
        <v>38</v>
      </c>
    </row>
    <row r="8" spans="1:7" x14ac:dyDescent="0.25">
      <c r="B8" s="2"/>
      <c r="C8" s="3"/>
      <c r="D8" s="2"/>
      <c r="E8" s="71" t="s">
        <v>83</v>
      </c>
      <c r="F8" s="2">
        <v>3132</v>
      </c>
      <c r="G8" s="2" t="s">
        <v>39</v>
      </c>
    </row>
    <row r="9" spans="1:7" x14ac:dyDescent="0.25">
      <c r="B9" s="4"/>
      <c r="C9" s="2"/>
      <c r="D9" s="2"/>
      <c r="E9" s="72" t="s">
        <v>80</v>
      </c>
      <c r="F9" s="2">
        <v>3133</v>
      </c>
      <c r="G9" s="2" t="s">
        <v>40</v>
      </c>
    </row>
    <row r="10" spans="1:7" x14ac:dyDescent="0.25">
      <c r="B10" s="2"/>
      <c r="C10" s="3"/>
      <c r="D10" s="2"/>
      <c r="E10" s="72" t="s">
        <v>84</v>
      </c>
      <c r="F10" s="2">
        <v>3211</v>
      </c>
      <c r="G10" s="2" t="s">
        <v>41</v>
      </c>
    </row>
    <row r="11" spans="1:7" x14ac:dyDescent="0.25">
      <c r="B11" s="4"/>
      <c r="C11" s="2"/>
      <c r="D11" s="2"/>
      <c r="E11" s="71" t="s">
        <v>85</v>
      </c>
      <c r="F11" s="2">
        <v>3212</v>
      </c>
      <c r="G11" s="2" t="s">
        <v>42</v>
      </c>
    </row>
    <row r="12" spans="1:7" x14ac:dyDescent="0.25">
      <c r="B12" s="4" t="s">
        <v>43</v>
      </c>
      <c r="C12" s="2"/>
      <c r="D12" s="2"/>
      <c r="E12" s="73" t="s">
        <v>86</v>
      </c>
      <c r="F12" s="2"/>
      <c r="G12" s="2"/>
    </row>
    <row r="13" spans="1:7" ht="15.75" x14ac:dyDescent="0.25">
      <c r="B13" s="17"/>
      <c r="C13" s="3"/>
      <c r="D13" s="2"/>
      <c r="E13" s="74">
        <v>0</v>
      </c>
      <c r="F13" s="2">
        <v>3291</v>
      </c>
      <c r="G13" s="2" t="s">
        <v>44</v>
      </c>
    </row>
    <row r="14" spans="1:7" x14ac:dyDescent="0.25">
      <c r="B14" s="9" t="s">
        <v>43</v>
      </c>
      <c r="C14" s="3"/>
      <c r="D14" s="2"/>
      <c r="E14" s="73">
        <v>0</v>
      </c>
      <c r="F14" s="2"/>
      <c r="G14" s="2"/>
    </row>
    <row r="15" spans="1:7" ht="15.75" x14ac:dyDescent="0.25">
      <c r="B15" s="17"/>
      <c r="C15" s="2"/>
      <c r="D15" s="2"/>
      <c r="E15" s="74" t="s">
        <v>87</v>
      </c>
      <c r="F15" s="2">
        <v>3721</v>
      </c>
      <c r="G15" s="2" t="s">
        <v>45</v>
      </c>
    </row>
    <row r="16" spans="1:7" x14ac:dyDescent="0.25">
      <c r="B16" s="9" t="s">
        <v>43</v>
      </c>
      <c r="C16" s="2"/>
      <c r="D16" s="2"/>
      <c r="E16" s="73" t="s">
        <v>87</v>
      </c>
      <c r="F16" s="2"/>
      <c r="G16" s="2"/>
    </row>
    <row r="17" spans="2:7" ht="15.75" x14ac:dyDescent="0.25">
      <c r="B17" s="17"/>
      <c r="C17" s="2"/>
      <c r="D17" s="2"/>
      <c r="E17" s="72" t="s">
        <v>88</v>
      </c>
      <c r="F17" s="2">
        <v>3296</v>
      </c>
      <c r="G17" s="2" t="s">
        <v>46</v>
      </c>
    </row>
    <row r="18" spans="2:7" x14ac:dyDescent="0.25">
      <c r="B18" s="9" t="s">
        <v>43</v>
      </c>
      <c r="C18" s="2"/>
      <c r="D18" s="2"/>
      <c r="E18" s="75" t="s">
        <v>88</v>
      </c>
      <c r="F18" s="2"/>
      <c r="G18" s="2"/>
    </row>
    <row r="19" spans="2:7" ht="15.75" x14ac:dyDescent="0.25">
      <c r="B19" s="17"/>
      <c r="C19" s="2"/>
      <c r="D19" s="2"/>
      <c r="E19" s="72" t="s">
        <v>90</v>
      </c>
      <c r="F19" s="2">
        <v>3433</v>
      </c>
      <c r="G19" s="2" t="s">
        <v>32</v>
      </c>
    </row>
    <row r="20" spans="2:7" x14ac:dyDescent="0.25">
      <c r="B20" s="9" t="s">
        <v>43</v>
      </c>
      <c r="C20" s="2"/>
      <c r="D20" s="2"/>
      <c r="E20" s="75" t="s">
        <v>90</v>
      </c>
      <c r="F20" s="2"/>
      <c r="G20" s="2"/>
    </row>
    <row r="21" spans="2:7" x14ac:dyDescent="0.25">
      <c r="B21" s="4"/>
      <c r="C21" s="2"/>
      <c r="D21" s="2"/>
      <c r="E21" s="40"/>
      <c r="F21" s="2"/>
      <c r="G21" s="2"/>
    </row>
    <row r="22" spans="2:7" x14ac:dyDescent="0.25">
      <c r="B22" s="2"/>
      <c r="C22" s="2"/>
      <c r="D22" s="2"/>
      <c r="E22" s="2"/>
      <c r="F22" s="2"/>
      <c r="G22" s="2"/>
    </row>
    <row r="23" spans="2:7" x14ac:dyDescent="0.25">
      <c r="B23" s="4"/>
      <c r="C23" s="2"/>
      <c r="D23" s="2"/>
      <c r="E23" s="2"/>
      <c r="F23" s="2"/>
      <c r="G23" s="2"/>
    </row>
    <row r="24" spans="2:7" x14ac:dyDescent="0.25">
      <c r="B24" s="2"/>
      <c r="C24" s="2"/>
      <c r="D24" s="2"/>
      <c r="E24" s="2"/>
      <c r="F24" s="2"/>
      <c r="G24" s="2"/>
    </row>
    <row r="25" spans="2:7" x14ac:dyDescent="0.25">
      <c r="B25" s="4"/>
      <c r="C25" s="2"/>
      <c r="D25" s="2"/>
      <c r="E25" s="2"/>
      <c r="F25" s="2"/>
      <c r="G25" s="2"/>
    </row>
    <row r="26" spans="2:7" x14ac:dyDescent="0.25">
      <c r="B26" s="2"/>
      <c r="C26" s="2"/>
      <c r="D26" s="2"/>
      <c r="E26" s="24"/>
      <c r="F26" s="2"/>
      <c r="G26" s="2"/>
    </row>
    <row r="27" spans="2:7" x14ac:dyDescent="0.25">
      <c r="B27" s="4"/>
      <c r="C27" s="2"/>
      <c r="D27" s="2"/>
      <c r="E27" s="24"/>
      <c r="F27" s="2"/>
      <c r="G27" s="2"/>
    </row>
    <row r="28" spans="2:7" x14ac:dyDescent="0.25">
      <c r="B28" s="2"/>
      <c r="C28" s="2"/>
      <c r="D28" s="2"/>
      <c r="E28" s="24"/>
      <c r="F28" s="2"/>
      <c r="G28" s="2"/>
    </row>
    <row r="29" spans="2:7" x14ac:dyDescent="0.25">
      <c r="B29" s="2"/>
      <c r="C29" s="2"/>
      <c r="D29" s="2"/>
      <c r="E29" s="24"/>
      <c r="F29" s="2"/>
      <c r="G29" s="2"/>
    </row>
    <row r="30" spans="2:7" x14ac:dyDescent="0.25">
      <c r="B30" s="2"/>
      <c r="C30" s="2"/>
      <c r="D30" s="2"/>
      <c r="E30" s="24"/>
      <c r="F30" s="2"/>
      <c r="G30" s="2"/>
    </row>
    <row r="31" spans="2:7" x14ac:dyDescent="0.25">
      <c r="B31" s="2"/>
      <c r="C31" s="2"/>
      <c r="D31" s="2"/>
      <c r="E31" s="24"/>
      <c r="F31" s="2"/>
      <c r="G31" s="2"/>
    </row>
    <row r="32" spans="2:7" x14ac:dyDescent="0.25">
      <c r="B32" s="4"/>
      <c r="C32" s="2"/>
      <c r="D32" s="2"/>
      <c r="E32" s="24"/>
      <c r="F32" s="2"/>
      <c r="G32" s="2"/>
    </row>
    <row r="33" spans="2:7" x14ac:dyDescent="0.25">
      <c r="B33" s="2"/>
      <c r="C33" s="2"/>
      <c r="D33" s="2"/>
      <c r="E33" s="24"/>
      <c r="F33" s="2"/>
      <c r="G33" s="2"/>
    </row>
    <row r="34" spans="2:7" x14ac:dyDescent="0.25">
      <c r="B34" s="9"/>
      <c r="C34" s="2"/>
      <c r="D34" s="2"/>
      <c r="E34" s="24"/>
      <c r="F34" s="2"/>
      <c r="G34" s="2"/>
    </row>
    <row r="35" spans="2:7" x14ac:dyDescent="0.25">
      <c r="B35" s="2"/>
      <c r="C35" s="2"/>
      <c r="D35" s="2"/>
      <c r="E35" s="24"/>
      <c r="F35" s="2"/>
      <c r="G35" s="2"/>
    </row>
    <row r="36" spans="2:7" x14ac:dyDescent="0.25">
      <c r="B36" s="2"/>
      <c r="C36" s="2"/>
      <c r="D36" s="2"/>
      <c r="E36" s="24"/>
      <c r="F36" s="2"/>
      <c r="G36" s="2"/>
    </row>
    <row r="37" spans="2:7" x14ac:dyDescent="0.25">
      <c r="B37" s="2"/>
      <c r="C37" s="2"/>
      <c r="D37" s="2"/>
      <c r="E37" s="24"/>
      <c r="F37" s="2"/>
      <c r="G37" s="2"/>
    </row>
    <row r="38" spans="2:7" x14ac:dyDescent="0.25">
      <c r="B38" s="2"/>
      <c r="C38" s="2"/>
      <c r="D38" s="2"/>
      <c r="E38" s="24"/>
      <c r="F38" s="2"/>
      <c r="G38" s="2"/>
    </row>
    <row r="39" spans="2:7" x14ac:dyDescent="0.25">
      <c r="B39" s="2"/>
      <c r="C39" s="2"/>
      <c r="D39" s="2"/>
      <c r="E39" s="24"/>
      <c r="F39" s="2"/>
      <c r="G39" s="2"/>
    </row>
    <row r="40" spans="2:7" x14ac:dyDescent="0.25">
      <c r="B40" s="2"/>
      <c r="C40" s="2"/>
      <c r="D40" s="2"/>
      <c r="E40" s="24"/>
      <c r="F40" s="2"/>
      <c r="G40" s="2"/>
    </row>
    <row r="41" spans="2:7" x14ac:dyDescent="0.25">
      <c r="B41" s="2"/>
      <c r="C41" s="2"/>
      <c r="D41" s="2"/>
      <c r="E41" s="24"/>
      <c r="F41" s="2"/>
      <c r="G41" s="2"/>
    </row>
    <row r="42" spans="2:7" x14ac:dyDescent="0.25">
      <c r="B42" s="2"/>
      <c r="C42" s="2"/>
      <c r="D42" s="2"/>
      <c r="E42" s="24"/>
      <c r="F42" s="2"/>
      <c r="G42" s="2"/>
    </row>
    <row r="43" spans="2:7" x14ac:dyDescent="0.25">
      <c r="B43" s="2"/>
      <c r="C43" s="2"/>
      <c r="D43" s="2"/>
      <c r="E43" s="24"/>
      <c r="F43" s="2"/>
      <c r="G43" s="2"/>
    </row>
    <row r="44" spans="2:7" x14ac:dyDescent="0.25">
      <c r="B44" s="2"/>
      <c r="C44" s="2"/>
      <c r="D44" s="2"/>
      <c r="E44" s="24"/>
      <c r="F44" s="2"/>
      <c r="G44" s="2"/>
    </row>
    <row r="45" spans="2:7" x14ac:dyDescent="0.25">
      <c r="B45" s="2"/>
      <c r="C45" s="2"/>
      <c r="D45" s="2"/>
      <c r="E45" s="24"/>
      <c r="F45" s="2"/>
      <c r="G45" s="2"/>
    </row>
    <row r="46" spans="2:7" x14ac:dyDescent="0.25">
      <c r="B46" s="2"/>
      <c r="C46" s="2"/>
      <c r="D46" s="2"/>
      <c r="E46" s="24"/>
      <c r="F46" s="2"/>
      <c r="G46" s="2"/>
    </row>
    <row r="47" spans="2:7" x14ac:dyDescent="0.25">
      <c r="B47" s="2"/>
      <c r="C47" s="2"/>
      <c r="D47" s="2"/>
      <c r="E47" s="24"/>
      <c r="F47" s="2"/>
      <c r="G47" s="2"/>
    </row>
    <row r="48" spans="2:7" x14ac:dyDescent="0.25">
      <c r="B48" s="2"/>
      <c r="C48" s="2"/>
      <c r="D48" s="2"/>
      <c r="E48" s="24"/>
      <c r="F48" s="2"/>
      <c r="G48" s="2"/>
    </row>
  </sheetData>
  <autoFilter ref="B5:G48" xr:uid="{40D878E5-EE2B-4B57-A061-DF7B5BC2ED39}"/>
  <pageMargins left="0.7" right="0.7" top="0.75" bottom="0.75" header="0.3" footer="0.3"/>
  <pageSetup paperSize="9"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b36c7ee-d7ec-4711-a362-094dcce7239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E0428BBA09314E86BD81F248505F49" ma:contentTypeVersion="18" ma:contentTypeDescription="Create a new document." ma:contentTypeScope="" ma:versionID="71a90894ed99626ba35dc15bc043ef38">
  <xsd:schema xmlns:xsd="http://www.w3.org/2001/XMLSchema" xmlns:xs="http://www.w3.org/2001/XMLSchema" xmlns:p="http://schemas.microsoft.com/office/2006/metadata/properties" xmlns:ns3="238fd97f-bbb8-4722-9328-eed22bb202c8" xmlns:ns4="6b36c7ee-d7ec-4711-a362-094dcce72396" targetNamespace="http://schemas.microsoft.com/office/2006/metadata/properties" ma:root="true" ma:fieldsID="33b8ef0a2ee08c8906f93123c016fe29" ns3:_="" ns4:_="">
    <xsd:import namespace="238fd97f-bbb8-4722-9328-eed22bb202c8"/>
    <xsd:import namespace="6b36c7ee-d7ec-4711-a362-094dcce7239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fd97f-bbb8-4722-9328-eed22bb202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6c7ee-d7ec-4711-a362-094dcce723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820ECA-E7CC-4A66-A9FF-2389857E4E37}">
  <ds:schemaRefs>
    <ds:schemaRef ds:uri="http://purl.org/dc/dcmitype/"/>
    <ds:schemaRef ds:uri="http://schemas.microsoft.com/office/2006/documentManagement/types"/>
    <ds:schemaRef ds:uri="238fd97f-bbb8-4722-9328-eed22bb202c8"/>
    <ds:schemaRef ds:uri="http://schemas.microsoft.com/office/2006/metadata/properti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6b36c7ee-d7ec-4711-a362-094dcce72396"/>
  </ds:schemaRefs>
</ds:datastoreItem>
</file>

<file path=customXml/itemProps2.xml><?xml version="1.0" encoding="utf-8"?>
<ds:datastoreItem xmlns:ds="http://schemas.openxmlformats.org/officeDocument/2006/customXml" ds:itemID="{EC84D323-2941-4689-A870-376E88BDD2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DFA172-E349-4576-89F8-5ABD1819D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8fd97f-bbb8-4722-9328-eed22bb202c8"/>
    <ds:schemaRef ds:uri="6b36c7ee-d7ec-4711-a362-094dcce723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PRAVNE OSOBE (Kat 1.)</vt:lpstr>
      <vt:lpstr>FIZIČKE OSOBE (Kat 1.)</vt:lpstr>
      <vt:lpstr>FIZIČKE OSOBE (Kat 2.)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Nenad Habek (nhabek1)</dc:creator>
  <cp:keywords/>
  <dc:description/>
  <cp:lastModifiedBy>Morana Šarić (msaric2)</cp:lastModifiedBy>
  <cp:revision/>
  <dcterms:created xsi:type="dcterms:W3CDTF">2024-02-09T10:19:23Z</dcterms:created>
  <dcterms:modified xsi:type="dcterms:W3CDTF">2024-10-18T11:17:52Z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0x01010031E0428BBA09314E86BD81F248505F49</vt:lpwstr>
  </property>
</Properties>
</file>