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zhr-my.sharepoint.com/personal/kperic_tvz_hr/Documents/Documents/MZO/JAVNA OBJAVA INFORMACIJA O TROŠENJU SREDSTAVA/Javne objave-tablice 1.2024/"/>
    </mc:Choice>
  </mc:AlternateContent>
  <xr:revisionPtr revIDLastSave="0" documentId="8_{16DCCC0C-E6B1-4ADF-BCF6-7731D989136B}" xr6:coauthVersionLast="36" xr6:coauthVersionMax="36" xr10:uidLastSave="{00000000-0000-0000-0000-000000000000}"/>
  <bookViews>
    <workbookView xWindow="-120" yWindow="-120" windowWidth="29040" windowHeight="1584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1.)'!$B$5:$G$17</definedName>
    <definedName name="_xlnm._FilterDatabase" localSheetId="2" hidden="1">'FIZIČKE OSOBE (Kat 2.)'!$B$5:$G$48</definedName>
    <definedName name="_xlnm._FilterDatabase" localSheetId="0" hidden="1">'PRAVNE OSOBE (Kat 1.)'!$B$5:$G$121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27" i="2"/>
  <c r="E23" i="2"/>
  <c r="E20" i="2"/>
  <c r="E135" i="1"/>
  <c r="E132" i="1"/>
  <c r="E127" i="1"/>
  <c r="E123" i="1"/>
  <c r="E120" i="1"/>
  <c r="E117" i="1"/>
  <c r="E114" i="1"/>
  <c r="E104" i="1"/>
  <c r="E100" i="1"/>
  <c r="E93" i="1"/>
  <c r="E90" i="1"/>
  <c r="E80" i="1"/>
  <c r="E76" i="1"/>
  <c r="E67" i="1"/>
  <c r="E60" i="1"/>
  <c r="E52" i="1"/>
  <c r="E45" i="1"/>
  <c r="E36" i="1"/>
  <c r="E26" i="1"/>
  <c r="E19" i="1"/>
  <c r="E16" i="1"/>
  <c r="E10" i="1"/>
  <c r="E7" i="1"/>
</calcChain>
</file>

<file path=xl/sharedStrings.xml><?xml version="1.0" encoding="utf-8"?>
<sst xmlns="http://schemas.openxmlformats.org/spreadsheetml/2006/main" count="341" uniqueCount="167">
  <si>
    <t>NAZIV ISPLATITELJA:</t>
  </si>
  <si>
    <t>TEHNIČKO VELEUČILIŠTE U ZAGREBU</t>
  </si>
  <si>
    <t xml:space="preserve">ISPLATE SREDSTAVA </t>
  </si>
  <si>
    <t>ZA RAZDOBLJE</t>
  </si>
  <si>
    <t>LIPANJ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</si>
  <si>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</si>
  <si>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</si>
  <si>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</si>
  <si>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</si>
  <si>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</si>
  <si>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</si>
  <si>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</si>
  <si>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Službena putovanja</t>
  </si>
  <si>
    <t>Naknada za prijevoz, za rad na terenu i odvojeni život</t>
  </si>
  <si>
    <t>Stručno usavršavanje zaposlenika</t>
  </si>
  <si>
    <t>Uredski materijal i ostali materijalni rashodi</t>
  </si>
  <si>
    <t>Energija</t>
  </si>
  <si>
    <t>Ostali materijal i dijelovi za tekuće održavanje</t>
  </si>
  <si>
    <t xml:space="preserve">Usluge telefona, pošte i prijevoza </t>
  </si>
  <si>
    <t>Usluge tekućeg i invest.održavanja</t>
  </si>
  <si>
    <t>Usluge promidžbe i informiranja</t>
  </si>
  <si>
    <t>Komunalne usluge</t>
  </si>
  <si>
    <t>Zakupnine i najamnine</t>
  </si>
  <si>
    <t>Zdravstvene i veterinarske usluge</t>
  </si>
  <si>
    <t>Intelektualne i osobne usluge (usluge studentskog servisa)</t>
  </si>
  <si>
    <t>Računalne usluge</t>
  </si>
  <si>
    <t>Ostale usluge</t>
  </si>
  <si>
    <t>Reprezentacija</t>
  </si>
  <si>
    <t>Članarine i norme</t>
  </si>
  <si>
    <t>Bankarske usluge i usluge platnog prometa</t>
  </si>
  <si>
    <t>Uređaji, strojevi i oprema za ostale namjene</t>
  </si>
  <si>
    <t>Intelektualne i osobne usluge (ugovor o djelu, ukupan trošak)</t>
  </si>
  <si>
    <t>GDPR</t>
  </si>
  <si>
    <t>Ukupno: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</si>
  <si>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</si>
  <si>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</si>
  <si>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</si>
  <si>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</si>
  <si>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</si>
  <si>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</si>
  <si>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</si>
  <si>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Ukupno</t>
  </si>
  <si>
    <t>Naknade za rad predstavničkih i izvršnih tijela, povjerenstava i slično</t>
  </si>
  <si>
    <t>Naknade građanima i kućanstvima u novcu</t>
  </si>
  <si>
    <t>Troškovi sudskih postupaka</t>
  </si>
  <si>
    <t>Zatezne kamate</t>
  </si>
  <si>
    <t>AUTOKLUB SIGET</t>
  </si>
  <si>
    <t>ZAGREB</t>
  </si>
  <si>
    <t>TAXI DUSSELDORF EG</t>
  </si>
  <si>
    <t>DE119360948</t>
  </si>
  <si>
    <t>DUSSELDORF</t>
  </si>
  <si>
    <t>MAYUR RESTAURANT</t>
  </si>
  <si>
    <t>Konferencija -Dusseldorf</t>
  </si>
  <si>
    <t>ZAGREBAČKA BANKA</t>
  </si>
  <si>
    <t>NARODNE NOVINE D.D.</t>
  </si>
  <si>
    <t>BKR D.O.O.</t>
  </si>
  <si>
    <t>VULKANIZER BRAČUN</t>
  </si>
  <si>
    <t>SIRAMOVE GMBH</t>
  </si>
  <si>
    <t>TAXI SLUŽBA VL. MIRKO ANTUNOVIĆ</t>
  </si>
  <si>
    <t>ROSIP D.O.O.</t>
  </si>
  <si>
    <t>-</t>
  </si>
  <si>
    <t>Premije osiguranja</t>
  </si>
  <si>
    <t>UNIQA D.D.</t>
  </si>
  <si>
    <t>SPARTA GYM</t>
  </si>
  <si>
    <t>CROATIA POLIKLINIKA</t>
  </si>
  <si>
    <t>HRV.KNJIŽ.DRUŠTVO</t>
  </si>
  <si>
    <t>HRT</t>
  </si>
  <si>
    <t>ZET</t>
  </si>
  <si>
    <t>FINA</t>
  </si>
  <si>
    <t>PELICARIĆ&amp;SMERDEL OD D.O.O.</t>
  </si>
  <si>
    <t>GRADITELJSKA TEHNIČKA ŠKOLA</t>
  </si>
  <si>
    <t>INA D.D.</t>
  </si>
  <si>
    <t>HEP ELEKTRA D.O.O.</t>
  </si>
  <si>
    <t>HT D.D.</t>
  </si>
  <si>
    <t>P&amp;F ZAŠTITA D.O.O.</t>
  </si>
  <si>
    <t>TOVEDO D.O.O.</t>
  </si>
  <si>
    <t>ROOMOR PLUS</t>
  </si>
  <si>
    <t>AVITEH D.O.O.</t>
  </si>
  <si>
    <t>DACCO D.O.O.</t>
  </si>
  <si>
    <t>INGRAFIKA DIGITAL PRINT D.O.O.</t>
  </si>
  <si>
    <t>ZAPREŠIĆ</t>
  </si>
  <si>
    <t>KODEKS D.O.O.</t>
  </si>
  <si>
    <t>ZVIBOR D.O.O.</t>
  </si>
  <si>
    <t>PETIKAT-UMJETNIČKA RADIONICA</t>
  </si>
  <si>
    <t>ALFA SIGURNOST D.O.O.</t>
  </si>
  <si>
    <t>KASPRET TRAVEL D.O.O.</t>
  </si>
  <si>
    <t>PERAN D.O.O.</t>
  </si>
  <si>
    <t>LINKS D.O.O.</t>
  </si>
  <si>
    <t>ELEKTROSTUDENT D.O.O.</t>
  </si>
  <si>
    <t>MAVI KREATIVNI TIM D.O.O.</t>
  </si>
  <si>
    <t>STUDENTSKI CENTAR U ZAGREBU</t>
  </si>
  <si>
    <t>Studentski zbor TVZ</t>
  </si>
  <si>
    <t>STUDENTSKI CENTAR U VARAŽDINU</t>
  </si>
  <si>
    <t>VARAŽDIN</t>
  </si>
  <si>
    <t>ZG HOLDING D.O.O.</t>
  </si>
  <si>
    <t>HEP TOPLINARSTVO D.O.O.</t>
  </si>
  <si>
    <t>HEP OPSKRBA D.O.O.</t>
  </si>
  <si>
    <t>Pristojbe i naknade</t>
  </si>
  <si>
    <t>LRQY ADRIA D.O.O.</t>
  </si>
  <si>
    <t>MPG D.O.O.</t>
  </si>
  <si>
    <t>SONGJIANG D.O.O.</t>
  </si>
  <si>
    <t>TRANSFER MULTISORT ELEKTRONIK Sp.z.o.o.</t>
  </si>
  <si>
    <t>PL7290108984</t>
  </si>
  <si>
    <t>LODZ</t>
  </si>
  <si>
    <t>TEPIH-CENTAR D.O.O.</t>
  </si>
  <si>
    <t>CROATIA BATERIJE D.D.</t>
  </si>
  <si>
    <t>PROKURATIVA D.O.O.</t>
  </si>
  <si>
    <t>SPLIT</t>
  </si>
  <si>
    <t>TAXI MONTIUM J.D.O.O.</t>
  </si>
  <si>
    <t>SUPERIOR UGOSTITELJSTVO D.O.O.</t>
  </si>
  <si>
    <t>1.120,51</t>
  </si>
  <si>
    <t>MEĐIMURJE PLIN D.O.O.</t>
  </si>
  <si>
    <t>ČAKOVEC</t>
  </si>
  <si>
    <t>PRI ZVONCU D.O.O.</t>
  </si>
  <si>
    <t>AKD D.O.O.</t>
  </si>
  <si>
    <t>HRVATSKA POŠTA D.D.</t>
  </si>
  <si>
    <t>VELIKA GORICA</t>
  </si>
  <si>
    <t>PRIRODA I DRUŠTVO I ZABAVA D.O.O.</t>
  </si>
  <si>
    <t>ZADAR</t>
  </si>
  <si>
    <t>ŽIVA VODA D.O.O.</t>
  </si>
  <si>
    <t>STUDENTSKI CENTAR KARLOVAC-PODRUŽNICA ZAGREB</t>
  </si>
  <si>
    <t>FINA GOTOVINSKI SERVISI D.O.O.</t>
  </si>
  <si>
    <t>OBRTNIČKA I IND.GRADITELJSKA ŠKOLA</t>
  </si>
  <si>
    <t>PREHRAMBENO-BIOTEHNOLOŠKI FAKULTET</t>
  </si>
  <si>
    <t>CROATIA OSIGURANJE D.D.</t>
  </si>
  <si>
    <t>USTANOVA ZA ZDR.SKRB MEDIKOL</t>
  </si>
  <si>
    <t>Usluge tekućeg i investicijskog održavanja</t>
  </si>
  <si>
    <t>D&amp;D SERVICE VL.TIHOMIR VINCEK</t>
  </si>
  <si>
    <t>GRAD ZAGREB</t>
  </si>
  <si>
    <t>VMD SERVIS D.O.O.</t>
  </si>
  <si>
    <t>KOŽA KOMERC D.O.O.</t>
  </si>
  <si>
    <t>ŽENSKI KOŠARKAŠKI KLUB MEDVEŠČAK</t>
  </si>
  <si>
    <t>VODOOPSKRBA I ODVODNJA D.O.O.</t>
  </si>
  <si>
    <t>KA I RO AUTOMOTO D.O.O.</t>
  </si>
  <si>
    <t>TAXI SLUŽBA VL.NENAD ROKI</t>
  </si>
  <si>
    <t>NIGIRI ZAGREB D.O.O.</t>
  </si>
  <si>
    <t>MATHS FOR MORE S.L.</t>
  </si>
  <si>
    <t>ESB62019716</t>
  </si>
  <si>
    <t>BARCELONA</t>
  </si>
  <si>
    <t>OFFERTISSIMA D.O.O.</t>
  </si>
  <si>
    <t>SVETA NEDJELJA</t>
  </si>
  <si>
    <t>TEDI POSLOVANJE D.O.O.</t>
  </si>
  <si>
    <t>RTL HRVATSKA D.O.O.</t>
  </si>
  <si>
    <t>Ostala prava</t>
  </si>
  <si>
    <t>11.901,74</t>
  </si>
  <si>
    <t>509.800,61</t>
  </si>
  <si>
    <t>ELEKTROKOVINA PLUS D.O.O.</t>
  </si>
  <si>
    <t>85.095,23</t>
  </si>
  <si>
    <t>PE-VLA-KU SHPK-PODRUŽNICA ZAGREB</t>
  </si>
  <si>
    <t>136,85</t>
  </si>
  <si>
    <t>701.996,12</t>
  </si>
  <si>
    <t>TOTIĆ INSTALACIJE D.O.O.</t>
  </si>
  <si>
    <t>Novi nastavni centar Kampus-Borongaj</t>
  </si>
  <si>
    <t>84.104,31</t>
  </si>
  <si>
    <t>10.957,38</t>
  </si>
  <si>
    <t>1.866,39</t>
  </si>
  <si>
    <t>3.576,43</t>
  </si>
  <si>
    <t>13.761,47</t>
  </si>
  <si>
    <t>MESSE DUSSELDORF GMBH</t>
  </si>
  <si>
    <t>MAJIĆ VESELKA</t>
  </si>
  <si>
    <t>RAJAČIĆ MARTINA</t>
  </si>
  <si>
    <t>ZOVKO TOMISLAV</t>
  </si>
  <si>
    <t>1.500,87</t>
  </si>
  <si>
    <t>990,81</t>
  </si>
  <si>
    <t>1.438,34</t>
  </si>
  <si>
    <t>3.930,02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</si>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</sst>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€-2]\ * #,##0.00_);_([$€-2]\ * \(#,##0.00\);_([$€-2]\ * &quot;-&quot;??_);_(@_)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1" xfId="0" applyNumberFormat="1" applyBorder="1" applyAlignment="1">
      <alignment horizontal="left" vertical="center" wrapText="1"/>
    </xf>
    <xf numFmtId="0" fontId="0" fillId="0" borderId="0" xfId="0" quotePrefix="1"/>
    <xf numFmtId="0" fontId="6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13" fillId="0" borderId="1" xfId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/>
    </xf>
    <xf numFmtId="40" fontId="0" fillId="2" borderId="1" xfId="0" applyNumberFormat="1" applyFill="1" applyBorder="1" applyAlignment="1">
      <alignment horizontal="right"/>
    </xf>
    <xf numFmtId="2" fontId="8" fillId="0" borderId="1" xfId="0" applyNumberFormat="1" applyFont="1" applyBorder="1" applyAlignment="1">
      <alignment horizontal="left" wrapText="1"/>
    </xf>
    <xf numFmtId="2" fontId="10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2" fontId="8" fillId="0" borderId="1" xfId="0" applyNumberFormat="1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14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63"/>
  <sheetViews>
    <sheetView tabSelected="1" workbookViewId="0">
      <selection activeCell="B10" sqref="B10"/>
    </sheetView>
  </sheetViews>
  <sheetFormatPr defaultRowHeight="15" x14ac:dyDescent="0.25"/>
  <cols>
    <col min="2" max="2" width="41.5703125" style="2" bestFit="1" customWidth="1"/>
    <col min="3" max="3" width="26.85546875" style="31" customWidth="1"/>
    <col min="4" max="4" width="40.85546875" style="19" customWidth="1"/>
    <col min="5" max="5" width="11" style="33" bestFit="1" customWidth="1"/>
    <col min="6" max="6" width="11.28515625" style="13" customWidth="1"/>
    <col min="7" max="7" width="72.28515625" customWidth="1"/>
  </cols>
  <sheetData>
    <row r="1" spans="1:8" ht="18.75" x14ac:dyDescent="0.3">
      <c r="B1" s="34" t="s">
        <v>0</v>
      </c>
      <c r="C1" s="31" t="s">
        <v>1</v>
      </c>
    </row>
    <row r="3" spans="1:8" ht="15.75" x14ac:dyDescent="0.25">
      <c r="B3" s="35" t="s">
        <v>2</v>
      </c>
      <c r="C3" s="31" t="s">
        <v>3</v>
      </c>
      <c r="D3" s="30" t="s">
        <v>4</v>
      </c>
      <c r="E3" s="38"/>
      <c r="F3" s="14">
        <v>2024</v>
      </c>
    </row>
    <row r="4" spans="1:8" x14ac:dyDescent="0.25">
      <c r="G4" s="8" t="s">
        <v>5</v>
      </c>
    </row>
    <row r="5" spans="1:8" s="1" customFormat="1" ht="90.75" customHeight="1" x14ac:dyDescent="0.25">
      <c r="A5"/>
      <c r="B5" s="36" t="s">
        <v>6</v>
      </c>
      <c r="C5" s="27" t="s">
        <v>7</v>
      </c>
      <c r="D5" s="18" t="s">
        <v>8</v>
      </c>
      <c r="E5" s="39" t="s">
        <v>9</v>
      </c>
      <c r="F5" s="28" t="s">
        <v>10</v>
      </c>
      <c r="G5" s="5" t="s">
        <v>11</v>
      </c>
    </row>
    <row r="6" spans="1:8" s="1" customFormat="1" ht="16.5" customHeight="1" x14ac:dyDescent="0.25">
      <c r="A6"/>
      <c r="B6" s="48" t="s">
        <v>71</v>
      </c>
      <c r="C6" s="48">
        <v>27759560625</v>
      </c>
      <c r="D6" s="48" t="s">
        <v>47</v>
      </c>
      <c r="E6" s="61">
        <v>35.5</v>
      </c>
      <c r="F6" s="68">
        <v>3211</v>
      </c>
      <c r="G6" s="11" t="s">
        <v>12</v>
      </c>
    </row>
    <row r="7" spans="1:8" s="1" customFormat="1" ht="16.5" customHeight="1" x14ac:dyDescent="0.25">
      <c r="A7"/>
      <c r="B7" s="49" t="s">
        <v>33</v>
      </c>
      <c r="C7" s="48"/>
      <c r="D7" s="48"/>
      <c r="E7" s="62">
        <f>+SUM(E6)</f>
        <v>35.5</v>
      </c>
      <c r="F7" s="68"/>
      <c r="G7" s="5"/>
    </row>
    <row r="8" spans="1:8" s="1" customFormat="1" ht="17.25" customHeight="1" x14ac:dyDescent="0.25">
      <c r="A8"/>
      <c r="B8" s="48"/>
      <c r="C8" s="50"/>
      <c r="D8" s="48"/>
      <c r="E8" s="61"/>
      <c r="F8" s="68"/>
      <c r="G8" s="5"/>
    </row>
    <row r="9" spans="1:8" s="1" customFormat="1" ht="15" customHeight="1" x14ac:dyDescent="0.25">
      <c r="A9"/>
      <c r="B9" s="48" t="s">
        <v>67</v>
      </c>
      <c r="C9" s="48">
        <v>82031999604</v>
      </c>
      <c r="D9" s="48" t="s">
        <v>47</v>
      </c>
      <c r="E9" s="61">
        <v>529.54999999999995</v>
      </c>
      <c r="F9" s="68">
        <v>3212</v>
      </c>
      <c r="G9" s="12" t="s">
        <v>13</v>
      </c>
    </row>
    <row r="10" spans="1:8" s="1" customFormat="1" ht="17.25" customHeight="1" x14ac:dyDescent="0.25">
      <c r="A10"/>
      <c r="B10" s="49" t="s">
        <v>33</v>
      </c>
      <c r="C10" s="48"/>
      <c r="D10" s="48"/>
      <c r="E10" s="62">
        <f>+SUM(E9)</f>
        <v>529.54999999999995</v>
      </c>
      <c r="F10" s="68"/>
      <c r="G10" s="5"/>
    </row>
    <row r="11" spans="1:8" s="1" customFormat="1" ht="17.25" customHeight="1" x14ac:dyDescent="0.25">
      <c r="A11"/>
      <c r="B11" s="48"/>
      <c r="C11" s="48"/>
      <c r="D11" s="48"/>
      <c r="E11" s="62"/>
      <c r="F11" s="68"/>
      <c r="G11" s="5"/>
    </row>
    <row r="12" spans="1:8" s="1" customFormat="1" x14ac:dyDescent="0.25">
      <c r="A12"/>
      <c r="B12" s="48" t="s">
        <v>158</v>
      </c>
      <c r="C12" s="48" t="s">
        <v>49</v>
      </c>
      <c r="D12" s="48" t="s">
        <v>50</v>
      </c>
      <c r="E12" s="61">
        <v>85</v>
      </c>
      <c r="F12" s="68">
        <v>3213</v>
      </c>
      <c r="G12" s="11" t="s">
        <v>14</v>
      </c>
      <c r="H12" s="15"/>
    </row>
    <row r="13" spans="1:8" s="1" customFormat="1" x14ac:dyDescent="0.25">
      <c r="A13"/>
      <c r="B13" s="48" t="s">
        <v>59</v>
      </c>
      <c r="C13" s="63">
        <v>89811416156</v>
      </c>
      <c r="D13" s="48" t="s">
        <v>47</v>
      </c>
      <c r="E13" s="61">
        <v>137.5</v>
      </c>
      <c r="F13" s="68"/>
      <c r="G13" s="11"/>
    </row>
    <row r="14" spans="1:8" s="1" customFormat="1" x14ac:dyDescent="0.25">
      <c r="A14"/>
      <c r="B14" s="48" t="s">
        <v>65</v>
      </c>
      <c r="C14" s="48">
        <v>81889785066</v>
      </c>
      <c r="D14" s="48" t="s">
        <v>47</v>
      </c>
      <c r="E14" s="61">
        <v>20</v>
      </c>
      <c r="F14" s="68"/>
      <c r="G14" s="11"/>
    </row>
    <row r="15" spans="1:8" s="1" customFormat="1" x14ac:dyDescent="0.25">
      <c r="A15"/>
      <c r="B15" s="48" t="s">
        <v>99</v>
      </c>
      <c r="C15" s="63">
        <v>35677542029</v>
      </c>
      <c r="D15" s="48" t="s">
        <v>47</v>
      </c>
      <c r="E15" s="61">
        <v>173.75</v>
      </c>
      <c r="F15" s="68"/>
      <c r="G15" s="11"/>
    </row>
    <row r="16" spans="1:8" s="1" customFormat="1" x14ac:dyDescent="0.25">
      <c r="A16"/>
      <c r="B16" s="49" t="s">
        <v>33</v>
      </c>
      <c r="C16" s="53"/>
      <c r="D16" s="53"/>
      <c r="E16" s="62">
        <f>+SUM(E12:E15)</f>
        <v>416.25</v>
      </c>
      <c r="F16" s="68"/>
      <c r="G16" s="11"/>
    </row>
    <row r="17" spans="1:7" s="1" customFormat="1" x14ac:dyDescent="0.25">
      <c r="A17"/>
      <c r="B17" s="48"/>
      <c r="C17" s="48"/>
      <c r="D17" s="48"/>
      <c r="E17" s="61"/>
      <c r="F17" s="68"/>
      <c r="G17" s="11"/>
    </row>
    <row r="18" spans="1:7" s="1" customFormat="1" x14ac:dyDescent="0.25">
      <c r="A18"/>
      <c r="B18" s="48" t="s">
        <v>82</v>
      </c>
      <c r="C18" s="48">
        <v>3454358063</v>
      </c>
      <c r="D18" s="48" t="s">
        <v>47</v>
      </c>
      <c r="E18" s="61">
        <v>1405.69</v>
      </c>
      <c r="F18" s="68">
        <v>3221</v>
      </c>
      <c r="G18" s="11" t="s">
        <v>15</v>
      </c>
    </row>
    <row r="19" spans="1:7" s="1" customFormat="1" x14ac:dyDescent="0.25">
      <c r="A19"/>
      <c r="B19" s="49" t="s">
        <v>33</v>
      </c>
      <c r="C19" s="48"/>
      <c r="D19" s="48"/>
      <c r="E19" s="32">
        <f>+SUM(E18)</f>
        <v>1405.69</v>
      </c>
      <c r="F19" s="68"/>
      <c r="G19" s="11"/>
    </row>
    <row r="20" spans="1:7" s="1" customFormat="1" x14ac:dyDescent="0.25">
      <c r="A20"/>
      <c r="B20" s="48"/>
      <c r="C20" s="48"/>
      <c r="D20" s="48"/>
      <c r="E20" s="61"/>
      <c r="F20" s="68"/>
      <c r="G20" s="12"/>
    </row>
    <row r="21" spans="1:7" s="1" customFormat="1" x14ac:dyDescent="0.25">
      <c r="A21" s="10"/>
      <c r="B21" s="48" t="s">
        <v>71</v>
      </c>
      <c r="C21" s="48">
        <v>27759560625</v>
      </c>
      <c r="D21" s="48" t="s">
        <v>47</v>
      </c>
      <c r="E21" s="64">
        <v>226.37</v>
      </c>
      <c r="F21" s="68">
        <v>3223</v>
      </c>
      <c r="G21" s="12" t="s">
        <v>16</v>
      </c>
    </row>
    <row r="22" spans="1:7" s="1" customFormat="1" x14ac:dyDescent="0.25">
      <c r="A22" s="10"/>
      <c r="B22" s="48" t="s">
        <v>72</v>
      </c>
      <c r="C22" s="48">
        <v>43965974818</v>
      </c>
      <c r="D22" s="48" t="s">
        <v>47</v>
      </c>
      <c r="E22" s="64">
        <v>370.52</v>
      </c>
      <c r="F22" s="68"/>
      <c r="G22" s="12"/>
    </row>
    <row r="23" spans="1:7" s="1" customFormat="1" x14ac:dyDescent="0.25">
      <c r="A23" s="10"/>
      <c r="B23" s="48" t="s">
        <v>95</v>
      </c>
      <c r="C23" s="48">
        <v>15907062900</v>
      </c>
      <c r="D23" s="48" t="s">
        <v>47</v>
      </c>
      <c r="E23" s="64">
        <v>1564.74</v>
      </c>
      <c r="F23" s="68"/>
      <c r="G23" s="12"/>
    </row>
    <row r="24" spans="1:7" s="1" customFormat="1" x14ac:dyDescent="0.25">
      <c r="A24" s="10"/>
      <c r="B24" s="48" t="s">
        <v>96</v>
      </c>
      <c r="C24" s="48">
        <v>63073332379</v>
      </c>
      <c r="D24" s="48" t="s">
        <v>47</v>
      </c>
      <c r="E24" s="64">
        <v>704.88</v>
      </c>
      <c r="F24" s="68"/>
      <c r="G24" s="12"/>
    </row>
    <row r="25" spans="1:7" s="1" customFormat="1" x14ac:dyDescent="0.25">
      <c r="A25" s="10"/>
      <c r="B25" s="48" t="s">
        <v>111</v>
      </c>
      <c r="C25" s="50">
        <v>29035933600</v>
      </c>
      <c r="D25" s="48" t="s">
        <v>112</v>
      </c>
      <c r="E25" s="61">
        <v>53.12</v>
      </c>
      <c r="F25" s="68"/>
      <c r="G25" s="12"/>
    </row>
    <row r="26" spans="1:7" s="1" customFormat="1" x14ac:dyDescent="0.25">
      <c r="A26" s="10"/>
      <c r="B26" s="49" t="s">
        <v>33</v>
      </c>
      <c r="C26" s="48"/>
      <c r="D26" s="48"/>
      <c r="E26" s="20">
        <f>+SUM(E21:E25)</f>
        <v>2919.63</v>
      </c>
      <c r="F26" s="68"/>
      <c r="G26" s="12"/>
    </row>
    <row r="27" spans="1:7" s="1" customFormat="1" x14ac:dyDescent="0.25">
      <c r="A27" s="10"/>
      <c r="B27" s="49"/>
      <c r="C27" s="48"/>
      <c r="D27" s="48"/>
      <c r="E27" s="65"/>
      <c r="F27" s="68"/>
      <c r="G27" s="12"/>
    </row>
    <row r="28" spans="1:7" x14ac:dyDescent="0.25">
      <c r="B28" s="48" t="s">
        <v>54</v>
      </c>
      <c r="C28" s="48">
        <v>64546066176</v>
      </c>
      <c r="D28" s="48" t="s">
        <v>47</v>
      </c>
      <c r="E28" s="64">
        <v>6</v>
      </c>
      <c r="F28" s="69">
        <v>3224</v>
      </c>
      <c r="G28" s="2" t="s">
        <v>17</v>
      </c>
    </row>
    <row r="29" spans="1:7" x14ac:dyDescent="0.25">
      <c r="B29" s="48" t="s">
        <v>55</v>
      </c>
      <c r="C29" s="48">
        <v>19972711060</v>
      </c>
      <c r="D29" s="48" t="s">
        <v>47</v>
      </c>
      <c r="E29" s="64">
        <v>7.55</v>
      </c>
      <c r="F29" s="69"/>
      <c r="G29" s="2"/>
    </row>
    <row r="30" spans="1:7" x14ac:dyDescent="0.25">
      <c r="B30" s="51" t="s">
        <v>87</v>
      </c>
      <c r="C30" s="48">
        <v>32614011568</v>
      </c>
      <c r="D30" s="51" t="s">
        <v>47</v>
      </c>
      <c r="E30" s="64">
        <v>59.97</v>
      </c>
      <c r="F30" s="69"/>
      <c r="G30" s="2"/>
    </row>
    <row r="31" spans="1:7" x14ac:dyDescent="0.25">
      <c r="B31" s="48" t="s">
        <v>101</v>
      </c>
      <c r="C31" s="48" t="s">
        <v>102</v>
      </c>
      <c r="D31" s="48" t="s">
        <v>103</v>
      </c>
      <c r="E31" s="64">
        <v>486.59</v>
      </c>
      <c r="F31" s="69"/>
      <c r="G31" s="2"/>
    </row>
    <row r="32" spans="1:7" x14ac:dyDescent="0.25">
      <c r="B32" s="48" t="s">
        <v>104</v>
      </c>
      <c r="C32" s="63">
        <v>82118227192</v>
      </c>
      <c r="D32" s="48" t="s">
        <v>47</v>
      </c>
      <c r="E32" s="64">
        <v>394.95</v>
      </c>
      <c r="F32" s="69"/>
      <c r="G32" s="2"/>
    </row>
    <row r="33" spans="2:8" x14ac:dyDescent="0.25">
      <c r="B33" s="48" t="s">
        <v>81</v>
      </c>
      <c r="C33" s="50">
        <v>82691288367</v>
      </c>
      <c r="D33" s="48" t="s">
        <v>47</v>
      </c>
      <c r="E33" s="61">
        <v>109.64</v>
      </c>
      <c r="F33" s="69"/>
      <c r="G33" s="2"/>
    </row>
    <row r="34" spans="2:8" x14ac:dyDescent="0.25">
      <c r="B34" s="48" t="s">
        <v>139</v>
      </c>
      <c r="C34" s="48">
        <v>643859701</v>
      </c>
      <c r="D34" s="48" t="s">
        <v>140</v>
      </c>
      <c r="E34" s="61">
        <v>18.899999999999999</v>
      </c>
      <c r="F34" s="69"/>
      <c r="G34" s="2" t="s">
        <v>91</v>
      </c>
    </row>
    <row r="35" spans="2:8" x14ac:dyDescent="0.25">
      <c r="B35" s="48" t="s">
        <v>141</v>
      </c>
      <c r="C35" s="48">
        <v>5614216244</v>
      </c>
      <c r="D35" s="48" t="s">
        <v>47</v>
      </c>
      <c r="E35" s="61">
        <v>96.53</v>
      </c>
      <c r="F35" s="69"/>
      <c r="G35" s="2" t="s">
        <v>91</v>
      </c>
    </row>
    <row r="36" spans="2:8" x14ac:dyDescent="0.25">
      <c r="B36" s="49" t="s">
        <v>33</v>
      </c>
      <c r="C36" s="51"/>
      <c r="E36" s="47">
        <f>+SUM(E28:E35)</f>
        <v>1180.1300000000001</v>
      </c>
      <c r="F36" s="69"/>
      <c r="G36" s="2"/>
    </row>
    <row r="37" spans="2:8" x14ac:dyDescent="0.25">
      <c r="B37" s="48"/>
      <c r="C37" s="48"/>
      <c r="D37" s="48"/>
      <c r="E37" s="61"/>
      <c r="F37" s="69"/>
      <c r="G37" s="2"/>
    </row>
    <row r="38" spans="2:8" x14ac:dyDescent="0.25">
      <c r="B38" s="51" t="s">
        <v>48</v>
      </c>
      <c r="C38" s="50"/>
      <c r="D38" s="48" t="s">
        <v>50</v>
      </c>
      <c r="E38" s="64">
        <v>23</v>
      </c>
      <c r="F38" s="69">
        <v>3231</v>
      </c>
      <c r="G38" s="2" t="s">
        <v>18</v>
      </c>
    </row>
    <row r="39" spans="2:8" x14ac:dyDescent="0.25">
      <c r="B39" s="48" t="s">
        <v>57</v>
      </c>
      <c r="C39" s="48"/>
      <c r="D39" s="48" t="s">
        <v>50</v>
      </c>
      <c r="E39" s="61">
        <v>25.7</v>
      </c>
      <c r="F39" s="69"/>
      <c r="G39" s="2"/>
    </row>
    <row r="40" spans="2:8" ht="14.25" customHeight="1" x14ac:dyDescent="0.25">
      <c r="B40" s="48" t="s">
        <v>66</v>
      </c>
      <c r="C40" s="48">
        <v>68419124305</v>
      </c>
      <c r="D40" s="48" t="s">
        <v>47</v>
      </c>
      <c r="E40" s="64">
        <v>31.86</v>
      </c>
      <c r="F40" s="69"/>
      <c r="G40" s="2"/>
      <c r="H40" s="15"/>
    </row>
    <row r="41" spans="2:8" ht="14.25" customHeight="1" x14ac:dyDescent="0.25">
      <c r="B41" s="48" t="s">
        <v>73</v>
      </c>
      <c r="C41" s="48">
        <v>81793146560</v>
      </c>
      <c r="D41" s="48" t="s">
        <v>47</v>
      </c>
      <c r="E41" s="64">
        <v>6175.73</v>
      </c>
      <c r="F41" s="69"/>
      <c r="G41" s="2"/>
      <c r="H41" s="37"/>
    </row>
    <row r="42" spans="2:8" ht="14.25" customHeight="1" x14ac:dyDescent="0.25">
      <c r="B42" s="48" t="s">
        <v>85</v>
      </c>
      <c r="C42" s="48">
        <v>10147231972</v>
      </c>
      <c r="D42" s="48" t="s">
        <v>47</v>
      </c>
      <c r="E42" s="64">
        <v>475</v>
      </c>
      <c r="F42" s="69"/>
      <c r="G42" s="2"/>
      <c r="H42" s="37"/>
    </row>
    <row r="43" spans="2:8" ht="14.25" customHeight="1" x14ac:dyDescent="0.25">
      <c r="B43" s="48" t="s">
        <v>108</v>
      </c>
      <c r="C43" s="48">
        <v>43292407811</v>
      </c>
      <c r="D43" s="48" t="s">
        <v>107</v>
      </c>
      <c r="E43" s="64">
        <v>63</v>
      </c>
      <c r="F43" s="69"/>
      <c r="G43" s="2"/>
      <c r="H43" s="37"/>
    </row>
    <row r="44" spans="2:8" ht="14.25" customHeight="1" x14ac:dyDescent="0.25">
      <c r="B44" s="48" t="s">
        <v>115</v>
      </c>
      <c r="C44" s="48">
        <v>87311810356</v>
      </c>
      <c r="D44" s="48" t="s">
        <v>116</v>
      </c>
      <c r="E44" s="64">
        <v>119.87</v>
      </c>
      <c r="F44" s="69"/>
      <c r="G44" s="2"/>
      <c r="H44" s="37"/>
    </row>
    <row r="45" spans="2:8" ht="14.25" customHeight="1" x14ac:dyDescent="0.25">
      <c r="B45" s="49" t="s">
        <v>33</v>
      </c>
      <c r="C45" s="48"/>
      <c r="D45" s="48"/>
      <c r="E45" s="20">
        <f>+SUM(E38:E44)</f>
        <v>6914.16</v>
      </c>
      <c r="F45" s="69"/>
      <c r="G45" s="2"/>
      <c r="H45" s="37"/>
    </row>
    <row r="46" spans="2:8" x14ac:dyDescent="0.25">
      <c r="B46" s="48"/>
      <c r="C46" s="48"/>
      <c r="D46" s="48"/>
      <c r="E46" s="61"/>
      <c r="F46" s="69"/>
      <c r="G46" s="2"/>
    </row>
    <row r="47" spans="2:8" x14ac:dyDescent="0.25">
      <c r="B47" s="48" t="s">
        <v>56</v>
      </c>
      <c r="C47" s="63">
        <v>18688513925</v>
      </c>
      <c r="D47" s="48" t="s">
        <v>47</v>
      </c>
      <c r="E47" s="61">
        <v>375.7</v>
      </c>
      <c r="F47" s="69">
        <v>3232</v>
      </c>
      <c r="G47" s="2" t="s">
        <v>19</v>
      </c>
    </row>
    <row r="48" spans="2:8" x14ac:dyDescent="0.25">
      <c r="B48" s="48" t="s">
        <v>81</v>
      </c>
      <c r="C48" s="48">
        <v>82691288367</v>
      </c>
      <c r="D48" s="48" t="s">
        <v>47</v>
      </c>
      <c r="E48" s="61">
        <v>302.35000000000002</v>
      </c>
      <c r="F48" s="69"/>
      <c r="G48" s="2"/>
    </row>
    <row r="49" spans="2:7" x14ac:dyDescent="0.25">
      <c r="B49" s="48" t="s">
        <v>86</v>
      </c>
      <c r="C49" s="48">
        <v>73127443455</v>
      </c>
      <c r="D49" s="48" t="s">
        <v>47</v>
      </c>
      <c r="E49" s="64">
        <v>65.63</v>
      </c>
      <c r="F49" s="69"/>
      <c r="G49" s="2"/>
    </row>
    <row r="50" spans="2:7" x14ac:dyDescent="0.25">
      <c r="B50" s="48" t="s">
        <v>122</v>
      </c>
      <c r="C50" s="48">
        <v>36407819375</v>
      </c>
      <c r="D50" s="48" t="s">
        <v>47</v>
      </c>
      <c r="E50" s="64">
        <v>332.5</v>
      </c>
      <c r="F50" s="69"/>
      <c r="G50" s="2"/>
    </row>
    <row r="51" spans="2:7" x14ac:dyDescent="0.25">
      <c r="B51" s="48" t="s">
        <v>133</v>
      </c>
      <c r="C51" s="48">
        <v>82305310534</v>
      </c>
      <c r="D51" s="48" t="s">
        <v>47</v>
      </c>
      <c r="E51" s="64">
        <v>84.25</v>
      </c>
      <c r="F51" s="69"/>
      <c r="G51" s="2"/>
    </row>
    <row r="52" spans="2:7" x14ac:dyDescent="0.25">
      <c r="B52" s="49" t="s">
        <v>33</v>
      </c>
      <c r="C52" s="48"/>
      <c r="D52" s="48"/>
      <c r="E52" s="65">
        <f>+SUM(E47:E51)</f>
        <v>1160.4299999999998</v>
      </c>
      <c r="F52" s="69"/>
      <c r="G52" s="2"/>
    </row>
    <row r="53" spans="2:7" x14ac:dyDescent="0.25">
      <c r="B53" s="49"/>
      <c r="C53" s="48"/>
      <c r="D53" s="48"/>
      <c r="E53" s="65"/>
      <c r="F53" s="69"/>
      <c r="G53" s="2"/>
    </row>
    <row r="54" spans="2:7" x14ac:dyDescent="0.25">
      <c r="B54" s="51" t="s">
        <v>75</v>
      </c>
      <c r="C54" s="51">
        <v>58747941387</v>
      </c>
      <c r="D54" s="51" t="s">
        <v>47</v>
      </c>
      <c r="E54" s="61">
        <v>753.21</v>
      </c>
      <c r="F54" s="69">
        <v>3233</v>
      </c>
      <c r="G54" s="2" t="s">
        <v>20</v>
      </c>
    </row>
    <row r="55" spans="2:7" x14ac:dyDescent="0.25">
      <c r="B55" s="48" t="s">
        <v>78</v>
      </c>
      <c r="C55" s="48">
        <v>53205419777</v>
      </c>
      <c r="D55" s="48" t="s">
        <v>47</v>
      </c>
      <c r="E55" s="61">
        <v>75</v>
      </c>
      <c r="F55" s="69"/>
      <c r="G55" s="2"/>
    </row>
    <row r="56" spans="2:7" x14ac:dyDescent="0.25">
      <c r="B56" s="48" t="s">
        <v>88</v>
      </c>
      <c r="C56" s="48">
        <v>18333034190</v>
      </c>
      <c r="D56" s="48" t="s">
        <v>47</v>
      </c>
      <c r="E56" s="61">
        <v>100</v>
      </c>
      <c r="F56" s="69"/>
      <c r="G56" s="2"/>
    </row>
    <row r="57" spans="2:7" x14ac:dyDescent="0.25">
      <c r="B57" s="48" t="s">
        <v>89</v>
      </c>
      <c r="C57" s="48">
        <v>86287723124</v>
      </c>
      <c r="D57" s="48" t="s">
        <v>47</v>
      </c>
      <c r="E57" s="61">
        <v>4509.5</v>
      </c>
      <c r="F57" s="69"/>
      <c r="G57" s="2"/>
    </row>
    <row r="58" spans="2:7" x14ac:dyDescent="0.25">
      <c r="B58" s="48" t="s">
        <v>54</v>
      </c>
      <c r="C58" s="48">
        <v>64546066176</v>
      </c>
      <c r="D58" s="48" t="s">
        <v>47</v>
      </c>
      <c r="E58" s="66">
        <v>830</v>
      </c>
      <c r="F58" s="70"/>
      <c r="G58" s="2"/>
    </row>
    <row r="59" spans="2:7" x14ac:dyDescent="0.25">
      <c r="B59" s="48" t="s">
        <v>142</v>
      </c>
      <c r="C59" s="50">
        <v>7330149920</v>
      </c>
      <c r="D59" s="48" t="s">
        <v>47</v>
      </c>
      <c r="E59" s="61">
        <v>5.99</v>
      </c>
      <c r="F59" s="69"/>
      <c r="G59" s="2"/>
    </row>
    <row r="60" spans="2:7" x14ac:dyDescent="0.25">
      <c r="B60" s="49" t="s">
        <v>33</v>
      </c>
      <c r="C60" s="48"/>
      <c r="D60" s="48"/>
      <c r="E60" s="32">
        <f>+SUM(E54:E59)</f>
        <v>6273.7</v>
      </c>
      <c r="F60" s="69"/>
      <c r="G60" s="2"/>
    </row>
    <row r="61" spans="2:7" x14ac:dyDescent="0.25">
      <c r="B61" s="49"/>
      <c r="C61" s="48"/>
      <c r="D61" s="48"/>
      <c r="E61" s="62"/>
      <c r="F61" s="69"/>
      <c r="G61" s="2"/>
    </row>
    <row r="62" spans="2:7" x14ac:dyDescent="0.25">
      <c r="B62" s="48" t="s">
        <v>94</v>
      </c>
      <c r="C62" s="48">
        <v>85584865987</v>
      </c>
      <c r="D62" s="48" t="s">
        <v>47</v>
      </c>
      <c r="E62" s="61">
        <v>576.36</v>
      </c>
      <c r="F62" s="69">
        <v>3234</v>
      </c>
      <c r="G62" s="2" t="s">
        <v>21</v>
      </c>
    </row>
    <row r="63" spans="2:7" x14ac:dyDescent="0.25">
      <c r="B63" s="51" t="s">
        <v>119</v>
      </c>
      <c r="C63" s="48">
        <v>86255713939</v>
      </c>
      <c r="D63" s="51" t="s">
        <v>47</v>
      </c>
      <c r="E63" s="64">
        <v>126.41</v>
      </c>
      <c r="F63" s="69"/>
      <c r="G63" s="2"/>
    </row>
    <row r="64" spans="2:7" x14ac:dyDescent="0.25">
      <c r="B64" s="48" t="s">
        <v>128</v>
      </c>
      <c r="C64" s="48">
        <v>61817894937</v>
      </c>
      <c r="D64" s="48" t="s">
        <v>47</v>
      </c>
      <c r="E64" s="64">
        <v>318.33999999999997</v>
      </c>
      <c r="F64" s="69"/>
      <c r="G64" s="2"/>
    </row>
    <row r="65" spans="2:7" x14ac:dyDescent="0.25">
      <c r="B65" s="52" t="s">
        <v>129</v>
      </c>
      <c r="C65" s="48">
        <v>93830136269</v>
      </c>
      <c r="D65" s="48" t="s">
        <v>47</v>
      </c>
      <c r="E65" s="64">
        <v>773.38</v>
      </c>
      <c r="F65" s="69"/>
      <c r="G65" s="2"/>
    </row>
    <row r="66" spans="2:7" x14ac:dyDescent="0.25">
      <c r="B66" s="48" t="s">
        <v>132</v>
      </c>
      <c r="C66" s="48">
        <v>83416546499</v>
      </c>
      <c r="D66" s="48" t="s">
        <v>47</v>
      </c>
      <c r="E66" s="50">
        <v>116.58</v>
      </c>
      <c r="F66" s="69"/>
      <c r="G66" s="2"/>
    </row>
    <row r="67" spans="2:7" x14ac:dyDescent="0.25">
      <c r="B67" s="49" t="s">
        <v>33</v>
      </c>
      <c r="C67" s="48"/>
      <c r="D67" s="48"/>
      <c r="E67" s="20">
        <f>+SUM(E62:E66)</f>
        <v>1911.0699999999997</v>
      </c>
      <c r="F67" s="69"/>
      <c r="G67" s="2"/>
    </row>
    <row r="68" spans="2:7" x14ac:dyDescent="0.25">
      <c r="B68" s="48"/>
      <c r="C68" s="48"/>
      <c r="D68" s="48"/>
      <c r="E68" s="64"/>
      <c r="F68" s="69"/>
      <c r="G68" s="2"/>
    </row>
    <row r="69" spans="2:7" x14ac:dyDescent="0.25">
      <c r="B69" s="48" t="s">
        <v>68</v>
      </c>
      <c r="C69" s="48">
        <v>85821130368</v>
      </c>
      <c r="D69" s="48" t="s">
        <v>47</v>
      </c>
      <c r="E69" s="61">
        <v>129.4</v>
      </c>
      <c r="F69" s="69">
        <v>3235</v>
      </c>
      <c r="G69" s="2" t="s">
        <v>22</v>
      </c>
    </row>
    <row r="70" spans="2:7" x14ac:dyDescent="0.25">
      <c r="B70" s="48" t="s">
        <v>70</v>
      </c>
      <c r="C70" s="48">
        <v>79152455639</v>
      </c>
      <c r="D70" s="48" t="s">
        <v>47</v>
      </c>
      <c r="E70" s="61">
        <v>1671.6</v>
      </c>
      <c r="F70" s="69"/>
      <c r="G70" s="2"/>
    </row>
    <row r="71" spans="2:7" x14ac:dyDescent="0.25">
      <c r="B71" s="48" t="s">
        <v>73</v>
      </c>
      <c r="C71" s="48">
        <v>81793146560</v>
      </c>
      <c r="D71" s="48" t="s">
        <v>47</v>
      </c>
      <c r="E71" s="64">
        <v>16.59</v>
      </c>
      <c r="F71" s="69"/>
      <c r="G71" s="2"/>
    </row>
    <row r="72" spans="2:7" x14ac:dyDescent="0.25">
      <c r="B72" s="48" t="s">
        <v>123</v>
      </c>
      <c r="C72" s="48">
        <v>47824453867</v>
      </c>
      <c r="D72" s="48" t="s">
        <v>47</v>
      </c>
      <c r="E72" s="64">
        <v>265.39999999999998</v>
      </c>
      <c r="F72" s="69"/>
      <c r="G72" s="2"/>
    </row>
    <row r="73" spans="2:7" x14ac:dyDescent="0.25">
      <c r="B73" s="48" t="s">
        <v>81</v>
      </c>
      <c r="C73" s="50">
        <v>82691288367</v>
      </c>
      <c r="D73" s="48" t="s">
        <v>47</v>
      </c>
      <c r="E73" s="64">
        <v>10477.5</v>
      </c>
      <c r="F73" s="69"/>
      <c r="G73" s="2"/>
    </row>
    <row r="74" spans="2:7" x14ac:dyDescent="0.25">
      <c r="B74" s="48" t="s">
        <v>130</v>
      </c>
      <c r="C74" s="48">
        <v>7202260372</v>
      </c>
      <c r="D74" s="48" t="s">
        <v>47</v>
      </c>
      <c r="E74" s="64">
        <v>1735.5</v>
      </c>
      <c r="F74" s="69"/>
      <c r="G74" s="2"/>
    </row>
    <row r="75" spans="2:7" ht="16.5" customHeight="1" x14ac:dyDescent="0.25">
      <c r="B75" s="48" t="s">
        <v>136</v>
      </c>
      <c r="C75" s="48" t="s">
        <v>137</v>
      </c>
      <c r="D75" s="48" t="s">
        <v>138</v>
      </c>
      <c r="E75" s="64">
        <v>2200.3000000000002</v>
      </c>
      <c r="F75" s="69"/>
      <c r="G75" s="2"/>
    </row>
    <row r="76" spans="2:7" x14ac:dyDescent="0.25">
      <c r="B76" s="49" t="s">
        <v>33</v>
      </c>
      <c r="C76" s="51"/>
      <c r="D76" s="48"/>
      <c r="E76" s="20">
        <f>+SUM(E69:E75)</f>
        <v>16496.29</v>
      </c>
      <c r="F76" s="69"/>
      <c r="G76" s="2"/>
    </row>
    <row r="77" spans="2:7" x14ac:dyDescent="0.25">
      <c r="B77" s="48"/>
      <c r="C77" s="51"/>
      <c r="D77" s="48"/>
      <c r="E77" s="64"/>
      <c r="F77" s="69"/>
      <c r="G77" s="2"/>
    </row>
    <row r="78" spans="2:7" x14ac:dyDescent="0.25">
      <c r="B78" s="48" t="s">
        <v>64</v>
      </c>
      <c r="C78" s="48">
        <v>80848401890</v>
      </c>
      <c r="D78" s="48" t="s">
        <v>47</v>
      </c>
      <c r="E78" s="64">
        <v>12215.64</v>
      </c>
      <c r="F78" s="69">
        <v>3236</v>
      </c>
      <c r="G78" s="2" t="s">
        <v>23</v>
      </c>
    </row>
    <row r="79" spans="2:7" x14ac:dyDescent="0.25">
      <c r="B79" s="48" t="s">
        <v>125</v>
      </c>
      <c r="C79" s="50">
        <v>22427089148</v>
      </c>
      <c r="D79" s="48" t="s">
        <v>47</v>
      </c>
      <c r="E79" s="64">
        <v>67.75</v>
      </c>
      <c r="F79" s="69"/>
      <c r="G79" s="2"/>
    </row>
    <row r="80" spans="2:7" x14ac:dyDescent="0.25">
      <c r="B80" s="49" t="s">
        <v>33</v>
      </c>
      <c r="C80" s="48"/>
      <c r="D80" s="48"/>
      <c r="E80" s="65">
        <f>+SUM(E78:E79)</f>
        <v>12283.39</v>
      </c>
      <c r="F80" s="69"/>
      <c r="G80" s="2"/>
    </row>
    <row r="81" spans="2:7" x14ac:dyDescent="0.25">
      <c r="B81" s="49"/>
      <c r="C81" s="48"/>
      <c r="D81" s="48"/>
      <c r="E81" s="65"/>
      <c r="F81" s="69"/>
      <c r="G81" s="2"/>
    </row>
    <row r="82" spans="2:7" x14ac:dyDescent="0.25">
      <c r="B82" s="48" t="s">
        <v>69</v>
      </c>
      <c r="C82" s="48">
        <v>39687148910</v>
      </c>
      <c r="D82" s="48" t="s">
        <v>47</v>
      </c>
      <c r="E82" s="64">
        <v>1270</v>
      </c>
      <c r="F82" s="69">
        <v>3237</v>
      </c>
      <c r="G82" s="2" t="s">
        <v>24</v>
      </c>
    </row>
    <row r="83" spans="2:7" x14ac:dyDescent="0.25">
      <c r="B83" s="48" t="s">
        <v>84</v>
      </c>
      <c r="C83" s="48">
        <v>47785989863</v>
      </c>
      <c r="D83" s="48" t="s">
        <v>47</v>
      </c>
      <c r="E83" s="61">
        <v>1587.5</v>
      </c>
      <c r="F83" s="69"/>
      <c r="G83" s="2"/>
    </row>
    <row r="84" spans="2:7" x14ac:dyDescent="0.25">
      <c r="B84" s="48" t="s">
        <v>90</v>
      </c>
      <c r="C84" s="48">
        <v>22597784145</v>
      </c>
      <c r="D84" s="48" t="s">
        <v>47</v>
      </c>
      <c r="E84" s="61">
        <v>9205.4</v>
      </c>
      <c r="F84" s="69"/>
      <c r="G84" s="2" t="s">
        <v>91</v>
      </c>
    </row>
    <row r="85" spans="2:7" x14ac:dyDescent="0.25">
      <c r="B85" s="48" t="s">
        <v>90</v>
      </c>
      <c r="C85" s="48">
        <v>22597784145</v>
      </c>
      <c r="D85" s="48" t="s">
        <v>47</v>
      </c>
      <c r="E85" s="61">
        <v>1957.71</v>
      </c>
      <c r="F85" s="69"/>
      <c r="G85" s="2"/>
    </row>
    <row r="86" spans="2:7" x14ac:dyDescent="0.25">
      <c r="B86" s="48" t="s">
        <v>92</v>
      </c>
      <c r="C86" s="48">
        <v>64945507350</v>
      </c>
      <c r="D86" s="48" t="s">
        <v>93</v>
      </c>
      <c r="E86" s="61">
        <v>371.71</v>
      </c>
      <c r="F86" s="69"/>
      <c r="G86" s="2"/>
    </row>
    <row r="87" spans="2:7" x14ac:dyDescent="0.25">
      <c r="B87" s="48" t="s">
        <v>98</v>
      </c>
      <c r="C87" s="63">
        <v>64851968848</v>
      </c>
      <c r="D87" s="48" t="s">
        <v>47</v>
      </c>
      <c r="E87" s="61">
        <v>5313</v>
      </c>
      <c r="F87" s="69"/>
      <c r="G87" s="2"/>
    </row>
    <row r="88" spans="2:7" ht="30" x14ac:dyDescent="0.25">
      <c r="B88" s="48" t="s">
        <v>120</v>
      </c>
      <c r="C88" s="48">
        <v>58335400167</v>
      </c>
      <c r="D88" s="48" t="s">
        <v>47</v>
      </c>
      <c r="E88" s="61">
        <v>123.91</v>
      </c>
      <c r="F88" s="69"/>
      <c r="G88" s="2"/>
    </row>
    <row r="89" spans="2:7" ht="30" x14ac:dyDescent="0.25">
      <c r="B89" s="48" t="s">
        <v>120</v>
      </c>
      <c r="C89" s="48">
        <v>58335400167</v>
      </c>
      <c r="D89" s="48" t="s">
        <v>47</v>
      </c>
      <c r="E89" s="61">
        <v>829.71</v>
      </c>
      <c r="F89" s="69"/>
      <c r="G89" s="2" t="s">
        <v>91</v>
      </c>
    </row>
    <row r="90" spans="2:7" x14ac:dyDescent="0.25">
      <c r="B90" s="49" t="s">
        <v>33</v>
      </c>
      <c r="C90" s="48"/>
      <c r="D90" s="48"/>
      <c r="E90" s="20">
        <f>+SUM(E82:E89)</f>
        <v>20658.939999999999</v>
      </c>
      <c r="F90" s="69"/>
      <c r="G90" s="2"/>
    </row>
    <row r="91" spans="2:7" x14ac:dyDescent="0.25">
      <c r="B91" s="48"/>
      <c r="C91" s="50"/>
      <c r="D91" s="48"/>
      <c r="F91" s="69"/>
      <c r="G91" s="2"/>
    </row>
    <row r="92" spans="2:7" x14ac:dyDescent="0.25">
      <c r="B92" s="48" t="s">
        <v>68</v>
      </c>
      <c r="C92" s="48">
        <v>85821130368</v>
      </c>
      <c r="D92" s="48" t="s">
        <v>47</v>
      </c>
      <c r="E92" s="61">
        <v>2.66</v>
      </c>
      <c r="F92" s="69">
        <v>3238</v>
      </c>
      <c r="G92" s="2" t="s">
        <v>25</v>
      </c>
    </row>
    <row r="93" spans="2:7" x14ac:dyDescent="0.25">
      <c r="B93" s="49" t="s">
        <v>33</v>
      </c>
      <c r="C93" s="48"/>
      <c r="D93" s="48"/>
      <c r="E93" s="62">
        <f>+SUM(E92)</f>
        <v>2.66</v>
      </c>
      <c r="F93" s="69"/>
      <c r="G93" s="2"/>
    </row>
    <row r="94" spans="2:7" x14ac:dyDescent="0.25">
      <c r="B94" s="49"/>
      <c r="C94" s="48"/>
      <c r="D94" s="48"/>
      <c r="E94" s="62"/>
      <c r="F94" s="69"/>
      <c r="G94" s="2"/>
    </row>
    <row r="95" spans="2:7" x14ac:dyDescent="0.25">
      <c r="B95" s="48" t="s">
        <v>46</v>
      </c>
      <c r="C95" s="63">
        <v>30716520726</v>
      </c>
      <c r="D95" s="48" t="s">
        <v>47</v>
      </c>
      <c r="E95" s="61">
        <v>140.71</v>
      </c>
      <c r="F95" s="69">
        <v>3239</v>
      </c>
      <c r="G95" s="2" t="s">
        <v>26</v>
      </c>
    </row>
    <row r="96" spans="2:7" x14ac:dyDescent="0.25">
      <c r="B96" s="48" t="s">
        <v>74</v>
      </c>
      <c r="C96" s="48">
        <v>95517402410</v>
      </c>
      <c r="D96" s="48" t="s">
        <v>47</v>
      </c>
      <c r="E96" s="61">
        <v>7208</v>
      </c>
      <c r="F96" s="69"/>
      <c r="G96" s="2"/>
    </row>
    <row r="97" spans="2:7" x14ac:dyDescent="0.25">
      <c r="B97" s="48" t="s">
        <v>79</v>
      </c>
      <c r="C97" s="48">
        <v>47424390378</v>
      </c>
      <c r="D97" s="48" t="s">
        <v>80</v>
      </c>
      <c r="E97" s="61">
        <v>273.75</v>
      </c>
      <c r="F97" s="69"/>
      <c r="G97" s="2"/>
    </row>
    <row r="98" spans="2:7" x14ac:dyDescent="0.25">
      <c r="B98" s="48" t="s">
        <v>114</v>
      </c>
      <c r="C98" s="48">
        <v>58843087891</v>
      </c>
      <c r="D98" s="48" t="s">
        <v>47</v>
      </c>
      <c r="E98" s="61">
        <v>46.8</v>
      </c>
      <c r="F98" s="69"/>
      <c r="G98" s="2"/>
    </row>
    <row r="99" spans="2:7" x14ac:dyDescent="0.25">
      <c r="B99" s="48" t="s">
        <v>121</v>
      </c>
      <c r="C99" s="48">
        <v>27215039100</v>
      </c>
      <c r="D99" s="48" t="s">
        <v>47</v>
      </c>
      <c r="E99" s="61">
        <v>164.25</v>
      </c>
      <c r="F99" s="69"/>
      <c r="G99" s="2"/>
    </row>
    <row r="100" spans="2:7" x14ac:dyDescent="0.25">
      <c r="B100" s="49" t="s">
        <v>33</v>
      </c>
      <c r="C100" s="48"/>
      <c r="D100" s="48"/>
      <c r="E100" s="32">
        <f>+SUM(E95:E99)</f>
        <v>7833.51</v>
      </c>
      <c r="F100" s="69"/>
      <c r="G100" s="2"/>
    </row>
    <row r="101" spans="2:7" x14ac:dyDescent="0.25">
      <c r="B101" s="49"/>
      <c r="C101" s="72"/>
      <c r="D101" s="48"/>
      <c r="E101" s="61"/>
      <c r="F101" s="69"/>
      <c r="G101" s="2"/>
    </row>
    <row r="102" spans="2:7" x14ac:dyDescent="0.25">
      <c r="B102" s="48" t="s">
        <v>62</v>
      </c>
      <c r="C102" s="63">
        <v>75665455333</v>
      </c>
      <c r="D102" s="48" t="s">
        <v>47</v>
      </c>
      <c r="E102" s="61">
        <v>154.03</v>
      </c>
      <c r="F102" s="69">
        <v>3292</v>
      </c>
      <c r="G102" s="2" t="s">
        <v>61</v>
      </c>
    </row>
    <row r="103" spans="2:7" x14ac:dyDescent="0.25">
      <c r="B103" s="48" t="s">
        <v>124</v>
      </c>
      <c r="C103" s="48">
        <v>26187994862</v>
      </c>
      <c r="D103" s="48" t="s">
        <v>47</v>
      </c>
      <c r="E103" s="61">
        <v>98.46</v>
      </c>
      <c r="F103" s="69"/>
      <c r="G103" s="2"/>
    </row>
    <row r="104" spans="2:7" x14ac:dyDescent="0.25">
      <c r="B104" s="49" t="s">
        <v>33</v>
      </c>
      <c r="C104" s="48"/>
      <c r="D104" s="48"/>
      <c r="E104" s="62">
        <f>+SUM(E102:E103)</f>
        <v>252.49</v>
      </c>
      <c r="F104" s="69"/>
      <c r="G104" s="2"/>
    </row>
    <row r="105" spans="2:7" x14ac:dyDescent="0.25">
      <c r="B105" s="48"/>
      <c r="C105" s="48"/>
      <c r="D105" s="48"/>
      <c r="E105" s="64"/>
      <c r="F105" s="69"/>
      <c r="G105" s="2"/>
    </row>
    <row r="106" spans="2:7" x14ac:dyDescent="0.25">
      <c r="B106" s="48" t="s">
        <v>100</v>
      </c>
      <c r="C106" s="48">
        <v>16948084578</v>
      </c>
      <c r="D106" s="48" t="s">
        <v>47</v>
      </c>
      <c r="E106" s="61">
        <v>90</v>
      </c>
      <c r="F106" s="69">
        <v>3293</v>
      </c>
      <c r="G106" s="2" t="s">
        <v>27</v>
      </c>
    </row>
    <row r="107" spans="2:7" x14ac:dyDescent="0.25">
      <c r="B107" s="48" t="s">
        <v>51</v>
      </c>
      <c r="C107" s="48" t="s">
        <v>60</v>
      </c>
      <c r="D107" s="48" t="s">
        <v>50</v>
      </c>
      <c r="E107" s="61">
        <v>337.7</v>
      </c>
      <c r="F107" s="69"/>
      <c r="G107" s="2" t="s">
        <v>52</v>
      </c>
    </row>
    <row r="108" spans="2:7" x14ac:dyDescent="0.25">
      <c r="B108" s="48" t="s">
        <v>105</v>
      </c>
      <c r="C108" s="48">
        <v>34753488731</v>
      </c>
      <c r="D108" s="48" t="s">
        <v>47</v>
      </c>
      <c r="E108" s="64">
        <v>68.19</v>
      </c>
      <c r="F108" s="69"/>
      <c r="G108" s="2"/>
    </row>
    <row r="109" spans="2:7" x14ac:dyDescent="0.25">
      <c r="B109" s="48" t="s">
        <v>106</v>
      </c>
      <c r="C109" s="51">
        <v>74439899009</v>
      </c>
      <c r="D109" s="48" t="s">
        <v>107</v>
      </c>
      <c r="E109" s="61">
        <v>68.099999999999994</v>
      </c>
      <c r="F109" s="69"/>
      <c r="G109" s="2"/>
    </row>
    <row r="110" spans="2:7" x14ac:dyDescent="0.25">
      <c r="B110" s="48" t="s">
        <v>109</v>
      </c>
      <c r="C110" s="51">
        <v>80972836106</v>
      </c>
      <c r="D110" s="48" t="s">
        <v>47</v>
      </c>
      <c r="E110" s="61">
        <v>439.9</v>
      </c>
      <c r="F110" s="69"/>
      <c r="G110" s="2"/>
    </row>
    <row r="111" spans="2:7" x14ac:dyDescent="0.25">
      <c r="B111" s="48" t="s">
        <v>113</v>
      </c>
      <c r="C111" s="51">
        <v>67591254697</v>
      </c>
      <c r="D111" s="48" t="s">
        <v>47</v>
      </c>
      <c r="E111" s="61">
        <v>403.74</v>
      </c>
      <c r="F111" s="69"/>
      <c r="G111" s="2"/>
    </row>
    <row r="112" spans="2:7" x14ac:dyDescent="0.25">
      <c r="B112" s="48" t="s">
        <v>117</v>
      </c>
      <c r="C112" s="48">
        <v>91097104501</v>
      </c>
      <c r="D112" s="48" t="s">
        <v>118</v>
      </c>
      <c r="E112" s="61">
        <v>2124.4</v>
      </c>
      <c r="F112" s="69"/>
      <c r="G112" s="2" t="s">
        <v>91</v>
      </c>
    </row>
    <row r="113" spans="2:7" x14ac:dyDescent="0.25">
      <c r="B113" s="48" t="s">
        <v>135</v>
      </c>
      <c r="C113" s="48">
        <v>13749795309</v>
      </c>
      <c r="D113" s="48" t="s">
        <v>47</v>
      </c>
      <c r="E113" s="61">
        <v>112</v>
      </c>
      <c r="F113" s="69"/>
      <c r="G113" s="2" t="s">
        <v>91</v>
      </c>
    </row>
    <row r="114" spans="2:7" x14ac:dyDescent="0.25">
      <c r="B114" s="49" t="s">
        <v>33</v>
      </c>
      <c r="C114" s="48"/>
      <c r="D114" s="48"/>
      <c r="E114" s="32">
        <f>+SUM(E106:E113)</f>
        <v>3644.03</v>
      </c>
      <c r="F114" s="69"/>
      <c r="G114" s="2"/>
    </row>
    <row r="115" spans="2:7" x14ac:dyDescent="0.25">
      <c r="B115" s="48"/>
      <c r="C115" s="48"/>
      <c r="D115" s="48"/>
      <c r="E115" s="61"/>
      <c r="F115" s="69"/>
      <c r="G115" s="2"/>
    </row>
    <row r="116" spans="2:7" x14ac:dyDescent="0.25">
      <c r="B116" s="51" t="s">
        <v>53</v>
      </c>
      <c r="C116" s="51">
        <v>92963223473</v>
      </c>
      <c r="D116" s="51" t="s">
        <v>47</v>
      </c>
      <c r="E116" s="61">
        <v>26.86</v>
      </c>
      <c r="F116" s="69">
        <v>3294</v>
      </c>
      <c r="G116" s="2" t="s">
        <v>28</v>
      </c>
    </row>
    <row r="117" spans="2:7" x14ac:dyDescent="0.25">
      <c r="B117" s="49" t="s">
        <v>33</v>
      </c>
      <c r="C117" s="51"/>
      <c r="D117" s="48"/>
      <c r="E117" s="32">
        <f>+SUM(E116)</f>
        <v>26.86</v>
      </c>
      <c r="F117" s="69"/>
      <c r="G117" s="2"/>
    </row>
    <row r="118" spans="2:7" x14ac:dyDescent="0.25">
      <c r="B118" s="48"/>
      <c r="C118" s="51"/>
      <c r="D118" s="48"/>
      <c r="E118" s="61"/>
      <c r="F118" s="69"/>
      <c r="G118" s="2"/>
    </row>
    <row r="119" spans="2:7" x14ac:dyDescent="0.25">
      <c r="B119" s="48" t="s">
        <v>166</v>
      </c>
      <c r="C119" s="48"/>
      <c r="D119" s="48" t="s">
        <v>47</v>
      </c>
      <c r="E119" s="61">
        <v>82.95</v>
      </c>
      <c r="F119" s="69">
        <v>3295</v>
      </c>
      <c r="G119" s="2" t="s">
        <v>97</v>
      </c>
    </row>
    <row r="120" spans="2:7" x14ac:dyDescent="0.25">
      <c r="B120" s="49" t="s">
        <v>33</v>
      </c>
      <c r="C120" s="48"/>
      <c r="D120" s="48"/>
      <c r="E120" s="62">
        <f>+SUM(E119)</f>
        <v>82.95</v>
      </c>
      <c r="F120" s="69"/>
      <c r="G120" s="2"/>
    </row>
    <row r="121" spans="2:7" x14ac:dyDescent="0.25">
      <c r="B121" s="52"/>
      <c r="C121" s="48"/>
      <c r="D121" s="48"/>
      <c r="E121" s="61"/>
      <c r="F121" s="69"/>
      <c r="G121" s="2"/>
    </row>
    <row r="122" spans="2:7" x14ac:dyDescent="0.25">
      <c r="B122" s="51" t="s">
        <v>53</v>
      </c>
      <c r="C122" s="51">
        <v>92963223473</v>
      </c>
      <c r="D122" s="51" t="s">
        <v>47</v>
      </c>
      <c r="E122" s="64">
        <v>666.5</v>
      </c>
      <c r="F122" s="69">
        <v>3431</v>
      </c>
      <c r="G122" s="2" t="s">
        <v>29</v>
      </c>
    </row>
    <row r="123" spans="2:7" x14ac:dyDescent="0.25">
      <c r="B123" s="49" t="s">
        <v>33</v>
      </c>
      <c r="C123" s="51"/>
      <c r="D123" s="51"/>
      <c r="E123" s="65">
        <f>+SUM(E122)</f>
        <v>666.5</v>
      </c>
      <c r="F123" s="69"/>
      <c r="G123" s="2"/>
    </row>
    <row r="124" spans="2:7" x14ac:dyDescent="0.25">
      <c r="B124" s="49"/>
      <c r="C124" s="51"/>
      <c r="D124" s="51"/>
      <c r="E124" s="65"/>
      <c r="F124" s="69"/>
      <c r="G124" s="2"/>
    </row>
    <row r="125" spans="2:7" x14ac:dyDescent="0.25">
      <c r="B125" s="48" t="s">
        <v>73</v>
      </c>
      <c r="C125" s="48">
        <v>81793146560</v>
      </c>
      <c r="D125" s="48" t="s">
        <v>47</v>
      </c>
      <c r="E125" s="64">
        <v>0.56000000000000005</v>
      </c>
      <c r="F125" s="69">
        <v>3433</v>
      </c>
      <c r="G125" s="2" t="s">
        <v>45</v>
      </c>
    </row>
    <row r="126" spans="2:7" x14ac:dyDescent="0.25">
      <c r="B126" s="48" t="s">
        <v>94</v>
      </c>
      <c r="C126" s="48">
        <v>85584865987</v>
      </c>
      <c r="D126" s="48" t="s">
        <v>47</v>
      </c>
      <c r="E126" s="64">
        <v>0.1</v>
      </c>
      <c r="F126" s="69"/>
      <c r="G126" s="2"/>
    </row>
    <row r="127" spans="2:7" x14ac:dyDescent="0.25">
      <c r="B127" s="49" t="s">
        <v>33</v>
      </c>
      <c r="C127" s="48"/>
      <c r="D127" s="48"/>
      <c r="E127" s="20">
        <f>+SUM(E125:E126)</f>
        <v>0.66</v>
      </c>
      <c r="F127" s="69"/>
      <c r="G127" s="2"/>
    </row>
    <row r="128" spans="2:7" x14ac:dyDescent="0.25">
      <c r="B128" s="48"/>
      <c r="C128" s="48"/>
      <c r="D128" s="48"/>
      <c r="E128" s="64"/>
      <c r="F128" s="69"/>
      <c r="G128" s="2"/>
    </row>
    <row r="129" spans="2:7" x14ac:dyDescent="0.25">
      <c r="B129" s="48" t="s">
        <v>146</v>
      </c>
      <c r="C129" s="48">
        <v>31397555146</v>
      </c>
      <c r="D129" s="48" t="s">
        <v>47</v>
      </c>
      <c r="E129" s="64">
        <v>19928.310000000001</v>
      </c>
      <c r="F129" s="69">
        <v>4124</v>
      </c>
      <c r="G129" s="2" t="s">
        <v>143</v>
      </c>
    </row>
    <row r="130" spans="2:7" x14ac:dyDescent="0.25">
      <c r="B130" s="48" t="s">
        <v>148</v>
      </c>
      <c r="C130" s="48">
        <v>89619694682</v>
      </c>
      <c r="D130" s="48" t="s">
        <v>47</v>
      </c>
      <c r="E130" s="64">
        <v>126765.14</v>
      </c>
      <c r="F130" s="69"/>
      <c r="G130" s="2" t="s">
        <v>152</v>
      </c>
    </row>
    <row r="131" spans="2:7" x14ac:dyDescent="0.25">
      <c r="B131" s="48" t="s">
        <v>151</v>
      </c>
      <c r="C131" s="48">
        <v>87155292094</v>
      </c>
      <c r="D131" s="48" t="s">
        <v>47</v>
      </c>
      <c r="E131" s="64">
        <v>55414.57</v>
      </c>
      <c r="F131" s="69"/>
      <c r="G131" s="2" t="s">
        <v>152</v>
      </c>
    </row>
    <row r="132" spans="2:7" x14ac:dyDescent="0.25">
      <c r="B132" s="49" t="s">
        <v>33</v>
      </c>
      <c r="C132" s="48"/>
      <c r="D132" s="48"/>
      <c r="E132" s="20">
        <f>+SUM(E129:E131)</f>
        <v>202108.02000000002</v>
      </c>
      <c r="F132" s="69"/>
      <c r="G132" s="2"/>
    </row>
    <row r="133" spans="2:7" x14ac:dyDescent="0.25">
      <c r="B133" s="48"/>
      <c r="C133" s="48"/>
      <c r="D133" s="48"/>
      <c r="E133" s="64"/>
      <c r="F133" s="69"/>
      <c r="G133" s="2"/>
    </row>
    <row r="134" spans="2:7" x14ac:dyDescent="0.25">
      <c r="B134" s="19" t="s">
        <v>77</v>
      </c>
      <c r="C134" s="51">
        <v>74228338976</v>
      </c>
      <c r="D134" s="19" t="s">
        <v>47</v>
      </c>
      <c r="E134" s="64">
        <v>430.2</v>
      </c>
      <c r="F134" s="69">
        <v>4227</v>
      </c>
      <c r="G134" s="2" t="s">
        <v>30</v>
      </c>
    </row>
    <row r="135" spans="2:7" x14ac:dyDescent="0.25">
      <c r="B135" s="49" t="s">
        <v>33</v>
      </c>
      <c r="C135" s="51"/>
      <c r="E135" s="67">
        <f>+SUM(E134)</f>
        <v>430.2</v>
      </c>
      <c r="F135" s="71"/>
      <c r="G135" s="2"/>
    </row>
    <row r="136" spans="2:7" x14ac:dyDescent="0.25">
      <c r="F136" s="29"/>
      <c r="G136" s="2"/>
    </row>
    <row r="137" spans="2:7" x14ac:dyDescent="0.25">
      <c r="F137" s="29"/>
      <c r="G137" s="2"/>
    </row>
    <row r="138" spans="2:7" x14ac:dyDescent="0.25">
      <c r="F138" s="29"/>
      <c r="G138" s="2"/>
    </row>
    <row r="139" spans="2:7" x14ac:dyDescent="0.25">
      <c r="F139" s="29"/>
      <c r="G139" s="2"/>
    </row>
    <row r="140" spans="2:7" x14ac:dyDescent="0.25">
      <c r="F140" s="29"/>
      <c r="G140" s="2"/>
    </row>
    <row r="141" spans="2:7" x14ac:dyDescent="0.25">
      <c r="F141" s="29"/>
      <c r="G141" s="2"/>
    </row>
    <row r="142" spans="2:7" x14ac:dyDescent="0.25">
      <c r="F142" s="29"/>
      <c r="G142" s="2"/>
    </row>
    <row r="143" spans="2:7" x14ac:dyDescent="0.25">
      <c r="F143" s="29"/>
      <c r="G143" s="2"/>
    </row>
    <row r="144" spans="2:7" x14ac:dyDescent="0.25">
      <c r="F144" s="29"/>
      <c r="G144" s="2"/>
    </row>
    <row r="145" spans="6:7" x14ac:dyDescent="0.25">
      <c r="F145" s="29"/>
      <c r="G145" s="2"/>
    </row>
    <row r="146" spans="6:7" x14ac:dyDescent="0.25">
      <c r="F146" s="29"/>
      <c r="G146" s="2"/>
    </row>
    <row r="147" spans="6:7" x14ac:dyDescent="0.25">
      <c r="F147" s="29"/>
      <c r="G147" s="2"/>
    </row>
    <row r="148" spans="6:7" x14ac:dyDescent="0.25">
      <c r="F148" s="29"/>
      <c r="G148" s="2"/>
    </row>
    <row r="149" spans="6:7" x14ac:dyDescent="0.25">
      <c r="F149" s="29"/>
      <c r="G149" s="2"/>
    </row>
    <row r="150" spans="6:7" x14ac:dyDescent="0.25">
      <c r="F150" s="29"/>
      <c r="G150" s="2"/>
    </row>
    <row r="151" spans="6:7" x14ac:dyDescent="0.25">
      <c r="F151" s="29"/>
      <c r="G151" s="2"/>
    </row>
    <row r="152" spans="6:7" x14ac:dyDescent="0.25">
      <c r="F152" s="29"/>
      <c r="G152" s="2"/>
    </row>
    <row r="153" spans="6:7" x14ac:dyDescent="0.25">
      <c r="F153" s="29"/>
      <c r="G153" s="2"/>
    </row>
    <row r="154" spans="6:7" x14ac:dyDescent="0.25">
      <c r="F154" s="29"/>
      <c r="G154" s="2"/>
    </row>
    <row r="155" spans="6:7" x14ac:dyDescent="0.25">
      <c r="F155" s="29"/>
      <c r="G155" s="2"/>
    </row>
    <row r="156" spans="6:7" x14ac:dyDescent="0.25">
      <c r="F156" s="29"/>
      <c r="G156" s="2"/>
    </row>
    <row r="157" spans="6:7" x14ac:dyDescent="0.25">
      <c r="F157" s="29"/>
      <c r="G157" s="2"/>
    </row>
    <row r="158" spans="6:7" x14ac:dyDescent="0.25">
      <c r="F158" s="29"/>
      <c r="G158" s="2"/>
    </row>
    <row r="159" spans="6:7" x14ac:dyDescent="0.25">
      <c r="F159" s="29"/>
      <c r="G159" s="2"/>
    </row>
    <row r="160" spans="6:7" x14ac:dyDescent="0.25">
      <c r="F160" s="29"/>
      <c r="G160" s="2"/>
    </row>
    <row r="161" spans="6:7" x14ac:dyDescent="0.25">
      <c r="F161" s="29"/>
      <c r="G161" s="2"/>
    </row>
    <row r="162" spans="6:7" x14ac:dyDescent="0.25">
      <c r="F162" s="29"/>
      <c r="G162" s="2"/>
    </row>
    <row r="163" spans="6:7" x14ac:dyDescent="0.25">
      <c r="F163" s="29"/>
      <c r="G163" s="2"/>
    </row>
  </sheetData>
  <autoFilter ref="B5:G121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dimension ref="B1:G154"/>
  <sheetViews>
    <sheetView workbookViewId="0">
      <selection activeCell="G14" sqref="G14"/>
    </sheetView>
  </sheetViews>
  <sheetFormatPr defaultRowHeight="15" x14ac:dyDescent="0.25"/>
  <cols>
    <col min="2" max="2" width="45.140625" style="2" bestFit="1" customWidth="1"/>
    <col min="3" max="3" width="26.85546875" customWidth="1"/>
    <col min="4" max="4" width="40.85546875" customWidth="1"/>
    <col min="5" max="5" width="23.5703125" style="40" customWidth="1"/>
    <col min="6" max="6" width="11.28515625" customWidth="1"/>
    <col min="7" max="7" width="77.57031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4</v>
      </c>
      <c r="E3" s="41"/>
      <c r="F3" s="7">
        <v>2024</v>
      </c>
    </row>
    <row r="4" spans="2:7" x14ac:dyDescent="0.25">
      <c r="G4" s="8" t="s">
        <v>5</v>
      </c>
    </row>
    <row r="5" spans="2:7" s="1" customFormat="1" ht="90.75" customHeight="1" x14ac:dyDescent="0.25">
      <c r="B5" s="55" t="s">
        <v>6</v>
      </c>
      <c r="C5" s="5" t="s">
        <v>7</v>
      </c>
      <c r="D5" s="5" t="s">
        <v>8</v>
      </c>
      <c r="E5" s="58" t="s">
        <v>9</v>
      </c>
      <c r="F5" s="5" t="s">
        <v>10</v>
      </c>
      <c r="G5" s="5" t="s">
        <v>11</v>
      </c>
    </row>
    <row r="6" spans="2:7" x14ac:dyDescent="0.25">
      <c r="B6" s="73" t="s">
        <v>159</v>
      </c>
      <c r="C6" s="2" t="s">
        <v>32</v>
      </c>
      <c r="D6" s="2" t="s">
        <v>32</v>
      </c>
      <c r="E6" s="25" t="s">
        <v>162</v>
      </c>
      <c r="F6" s="57">
        <v>3237</v>
      </c>
      <c r="G6" s="2" t="s">
        <v>31</v>
      </c>
    </row>
    <row r="7" spans="2:7" x14ac:dyDescent="0.25">
      <c r="B7" s="73" t="s">
        <v>160</v>
      </c>
      <c r="C7" s="2" t="s">
        <v>32</v>
      </c>
      <c r="D7" s="2" t="s">
        <v>32</v>
      </c>
      <c r="E7" s="25" t="s">
        <v>163</v>
      </c>
      <c r="F7" s="57">
        <v>3237</v>
      </c>
      <c r="G7" s="2" t="s">
        <v>31</v>
      </c>
    </row>
    <row r="8" spans="2:7" x14ac:dyDescent="0.25">
      <c r="B8" s="73" t="s">
        <v>161</v>
      </c>
      <c r="C8" s="2" t="s">
        <v>32</v>
      </c>
      <c r="D8" s="2" t="s">
        <v>32</v>
      </c>
      <c r="E8" s="25" t="s">
        <v>164</v>
      </c>
      <c r="F8" s="57">
        <v>3237</v>
      </c>
      <c r="G8" s="2" t="s">
        <v>31</v>
      </c>
    </row>
    <row r="9" spans="2:7" x14ac:dyDescent="0.25">
      <c r="B9" s="9" t="s">
        <v>33</v>
      </c>
      <c r="C9" s="54"/>
      <c r="D9" s="56"/>
      <c r="E9" s="26" t="s">
        <v>165</v>
      </c>
      <c r="F9" s="57">
        <v>3237</v>
      </c>
      <c r="G9" s="2"/>
    </row>
    <row r="10" spans="2:7" x14ac:dyDescent="0.25">
      <c r="C10" s="54"/>
      <c r="D10" s="56"/>
      <c r="E10" s="25"/>
      <c r="F10" s="57"/>
      <c r="G10" s="2"/>
    </row>
    <row r="11" spans="2:7" x14ac:dyDescent="0.25">
      <c r="C11" s="54"/>
      <c r="D11" s="56"/>
      <c r="E11" s="25"/>
      <c r="F11" s="57"/>
      <c r="G11" s="2"/>
    </row>
    <row r="12" spans="2:7" x14ac:dyDescent="0.25">
      <c r="C12" s="54"/>
      <c r="D12" s="56"/>
      <c r="E12" s="25"/>
      <c r="F12" s="57"/>
      <c r="G12" s="2"/>
    </row>
    <row r="13" spans="2:7" x14ac:dyDescent="0.25">
      <c r="C13" s="54"/>
      <c r="D13" s="56"/>
      <c r="E13" s="25"/>
      <c r="F13" s="57"/>
      <c r="G13" s="2"/>
    </row>
    <row r="14" spans="2:7" x14ac:dyDescent="0.25">
      <c r="C14" s="54"/>
      <c r="D14" s="56"/>
      <c r="E14" s="25"/>
      <c r="F14" s="57"/>
      <c r="G14" s="2"/>
    </row>
    <row r="15" spans="2:7" x14ac:dyDescent="0.25">
      <c r="C15" s="54"/>
      <c r="D15" s="56"/>
      <c r="E15" s="25"/>
      <c r="F15" s="57"/>
      <c r="G15" s="2"/>
    </row>
    <row r="16" spans="2:7" x14ac:dyDescent="0.25">
      <c r="C16" s="54"/>
      <c r="D16" s="56"/>
      <c r="E16" s="25"/>
      <c r="F16" s="57"/>
      <c r="G16" s="2"/>
    </row>
    <row r="17" spans="2:7" x14ac:dyDescent="0.25">
      <c r="B17" s="9"/>
      <c r="C17" s="2"/>
      <c r="D17" s="2"/>
      <c r="E17" s="26"/>
      <c r="F17" s="9"/>
      <c r="G17" s="2"/>
    </row>
    <row r="18" spans="2:7" x14ac:dyDescent="0.25">
      <c r="B18" s="2" t="s">
        <v>58</v>
      </c>
      <c r="C18" s="2" t="s">
        <v>32</v>
      </c>
      <c r="D18" s="2" t="s">
        <v>32</v>
      </c>
      <c r="E18" s="46">
        <v>52</v>
      </c>
      <c r="F18" s="9">
        <v>3231</v>
      </c>
      <c r="G18" s="2" t="s">
        <v>18</v>
      </c>
    </row>
    <row r="19" spans="2:7" x14ac:dyDescent="0.25">
      <c r="B19" s="2" t="s">
        <v>134</v>
      </c>
      <c r="C19" s="2" t="s">
        <v>32</v>
      </c>
      <c r="D19" s="2" t="s">
        <v>32</v>
      </c>
      <c r="E19" s="46">
        <v>63</v>
      </c>
      <c r="F19" s="9"/>
      <c r="G19" s="2"/>
    </row>
    <row r="20" spans="2:7" x14ac:dyDescent="0.25">
      <c r="B20" s="9" t="s">
        <v>33</v>
      </c>
      <c r="C20" s="2"/>
      <c r="D20" s="2"/>
      <c r="E20" s="26">
        <f>+SUM(E18:E19)</f>
        <v>115</v>
      </c>
      <c r="F20" s="9"/>
      <c r="G20" s="2"/>
    </row>
    <row r="21" spans="2:7" x14ac:dyDescent="0.25">
      <c r="C21" s="2"/>
      <c r="D21" s="2"/>
      <c r="E21" s="25"/>
      <c r="F21" s="9"/>
      <c r="G21" s="2"/>
    </row>
    <row r="22" spans="2:7" x14ac:dyDescent="0.25">
      <c r="B22" s="2" t="s">
        <v>127</v>
      </c>
      <c r="C22" s="2" t="s">
        <v>32</v>
      </c>
      <c r="D22" s="2" t="s">
        <v>32</v>
      </c>
      <c r="E22" s="25">
        <v>584.13</v>
      </c>
      <c r="F22" s="9">
        <v>3232</v>
      </c>
      <c r="G22" s="2" t="s">
        <v>126</v>
      </c>
    </row>
    <row r="23" spans="2:7" x14ac:dyDescent="0.25">
      <c r="B23" s="9" t="s">
        <v>33</v>
      </c>
      <c r="C23" s="2"/>
      <c r="D23" s="2"/>
      <c r="E23" s="26">
        <f>+SUM(E22)</f>
        <v>584.13</v>
      </c>
      <c r="F23" s="9"/>
      <c r="G23" s="2"/>
    </row>
    <row r="24" spans="2:7" x14ac:dyDescent="0.25">
      <c r="C24" s="2"/>
      <c r="D24" s="2"/>
      <c r="E24" s="25"/>
      <c r="F24" s="9"/>
      <c r="G24" s="2"/>
    </row>
    <row r="25" spans="2:7" x14ac:dyDescent="0.25">
      <c r="B25" s="2" t="s">
        <v>76</v>
      </c>
      <c r="C25" s="2" t="s">
        <v>32</v>
      </c>
      <c r="D25" s="2" t="s">
        <v>32</v>
      </c>
      <c r="E25" s="46">
        <v>956</v>
      </c>
      <c r="F25" s="9">
        <v>3233</v>
      </c>
      <c r="G25" s="2" t="s">
        <v>20</v>
      </c>
    </row>
    <row r="26" spans="2:7" x14ac:dyDescent="0.25">
      <c r="B26" s="2" t="s">
        <v>83</v>
      </c>
      <c r="C26" s="2" t="s">
        <v>32</v>
      </c>
      <c r="D26" s="2" t="s">
        <v>32</v>
      </c>
      <c r="E26" s="46">
        <v>765</v>
      </c>
      <c r="F26" s="9"/>
      <c r="G26" s="2"/>
    </row>
    <row r="27" spans="2:7" x14ac:dyDescent="0.25">
      <c r="B27" s="9" t="s">
        <v>33</v>
      </c>
      <c r="C27" s="2"/>
      <c r="D27" s="2"/>
      <c r="E27" s="26">
        <f>+SUM(E25:E26)</f>
        <v>1721</v>
      </c>
      <c r="F27" s="9"/>
      <c r="G27" s="2"/>
    </row>
    <row r="28" spans="2:7" x14ac:dyDescent="0.25">
      <c r="C28" s="2"/>
      <c r="D28" s="2"/>
      <c r="E28" s="25"/>
      <c r="F28" s="9"/>
      <c r="G28" s="2"/>
    </row>
    <row r="29" spans="2:7" x14ac:dyDescent="0.25">
      <c r="B29" s="2" t="s">
        <v>63</v>
      </c>
      <c r="C29" s="2" t="s">
        <v>32</v>
      </c>
      <c r="D29" s="2" t="s">
        <v>32</v>
      </c>
      <c r="E29" s="25">
        <v>240</v>
      </c>
      <c r="F29" s="9">
        <v>3235</v>
      </c>
      <c r="G29" s="2" t="s">
        <v>22</v>
      </c>
    </row>
    <row r="30" spans="2:7" x14ac:dyDescent="0.25">
      <c r="B30" s="2" t="s">
        <v>131</v>
      </c>
      <c r="C30" s="2" t="s">
        <v>32</v>
      </c>
      <c r="D30" s="2" t="s">
        <v>32</v>
      </c>
      <c r="E30" s="25">
        <v>607.4</v>
      </c>
      <c r="F30" s="9"/>
      <c r="G30" s="2"/>
    </row>
    <row r="31" spans="2:7" x14ac:dyDescent="0.25">
      <c r="B31" s="9" t="s">
        <v>33</v>
      </c>
      <c r="C31" s="2"/>
      <c r="D31" s="2"/>
      <c r="E31" s="26">
        <f>+SUM(E29:E30)</f>
        <v>847.4</v>
      </c>
      <c r="F31" s="9"/>
      <c r="G31" s="2"/>
    </row>
    <row r="32" spans="2:7" x14ac:dyDescent="0.25">
      <c r="B32" s="9"/>
      <c r="C32" s="2"/>
      <c r="D32" s="2"/>
      <c r="E32" s="26"/>
      <c r="F32" s="9"/>
      <c r="G32" s="2"/>
    </row>
    <row r="33" spans="2:7" x14ac:dyDescent="0.25">
      <c r="B33" s="9"/>
      <c r="C33" s="2"/>
      <c r="D33" s="2"/>
      <c r="E33" s="26"/>
      <c r="F33" s="9"/>
      <c r="G33" s="2"/>
    </row>
    <row r="34" spans="2:7" x14ac:dyDescent="0.25">
      <c r="C34" s="2"/>
      <c r="D34" s="2"/>
      <c r="E34" s="25"/>
      <c r="F34" s="9"/>
      <c r="G34" s="2"/>
    </row>
    <row r="35" spans="2:7" x14ac:dyDescent="0.25">
      <c r="C35" s="2"/>
      <c r="D35" s="2"/>
      <c r="E35" s="25"/>
      <c r="F35" s="9"/>
      <c r="G35" s="2"/>
    </row>
    <row r="36" spans="2:7" x14ac:dyDescent="0.25">
      <c r="C36" s="2"/>
      <c r="D36" s="2"/>
      <c r="E36" s="25"/>
      <c r="F36" s="9"/>
      <c r="G36" s="2"/>
    </row>
    <row r="37" spans="2:7" x14ac:dyDescent="0.25">
      <c r="B37" s="9"/>
      <c r="C37" s="2"/>
      <c r="D37" s="2"/>
      <c r="E37" s="26"/>
      <c r="F37" s="9"/>
      <c r="G37" s="2"/>
    </row>
    <row r="38" spans="2:7" x14ac:dyDescent="0.25">
      <c r="C38" s="2"/>
      <c r="D38" s="2"/>
      <c r="E38" s="25"/>
      <c r="F38" s="9"/>
      <c r="G38" s="2"/>
    </row>
    <row r="39" spans="2:7" x14ac:dyDescent="0.25">
      <c r="C39" s="2"/>
      <c r="D39" s="2"/>
      <c r="E39" s="25"/>
      <c r="F39" s="9"/>
      <c r="G39" s="2"/>
    </row>
    <row r="40" spans="2:7" x14ac:dyDescent="0.25">
      <c r="C40" s="2"/>
      <c r="D40" s="2"/>
      <c r="E40" s="25"/>
      <c r="F40" s="9"/>
      <c r="G40" s="2"/>
    </row>
    <row r="41" spans="2:7" x14ac:dyDescent="0.25">
      <c r="C41" s="2"/>
      <c r="D41" s="2"/>
      <c r="E41" s="25"/>
      <c r="F41" s="9"/>
      <c r="G41" s="2"/>
    </row>
    <row r="42" spans="2:7" x14ac:dyDescent="0.25">
      <c r="C42" s="2"/>
      <c r="D42" s="2"/>
      <c r="E42" s="25"/>
      <c r="F42" s="9"/>
      <c r="G42" s="2"/>
    </row>
    <row r="43" spans="2:7" x14ac:dyDescent="0.25">
      <c r="C43" s="2"/>
      <c r="D43" s="2"/>
      <c r="E43" s="25"/>
      <c r="F43" s="9"/>
      <c r="G43" s="2"/>
    </row>
    <row r="44" spans="2:7" x14ac:dyDescent="0.25">
      <c r="C44" s="2"/>
      <c r="D44" s="2"/>
      <c r="E44" s="25"/>
      <c r="F44" s="9"/>
      <c r="G44" s="2"/>
    </row>
    <row r="45" spans="2:7" x14ac:dyDescent="0.25">
      <c r="C45" s="2"/>
      <c r="D45" s="2"/>
      <c r="E45" s="25"/>
      <c r="F45" s="9"/>
      <c r="G45" s="2"/>
    </row>
    <row r="46" spans="2:7" x14ac:dyDescent="0.25">
      <c r="C46" s="2"/>
      <c r="D46" s="2"/>
      <c r="E46" s="25"/>
      <c r="F46" s="9"/>
      <c r="G46" s="2"/>
    </row>
    <row r="47" spans="2:7" x14ac:dyDescent="0.25">
      <c r="C47" s="2"/>
      <c r="D47" s="2"/>
      <c r="E47" s="25"/>
      <c r="F47" s="9"/>
      <c r="G47" s="2"/>
    </row>
    <row r="48" spans="2:7" x14ac:dyDescent="0.25">
      <c r="C48" s="2"/>
      <c r="D48" s="2"/>
      <c r="E48" s="25"/>
      <c r="F48" s="9"/>
      <c r="G48" s="2"/>
    </row>
    <row r="49" spans="3:7" x14ac:dyDescent="0.25">
      <c r="C49" s="2"/>
      <c r="D49" s="2"/>
      <c r="E49" s="25"/>
      <c r="F49" s="9"/>
      <c r="G49" s="2"/>
    </row>
    <row r="50" spans="3:7" x14ac:dyDescent="0.25">
      <c r="C50" s="2"/>
      <c r="D50" s="2"/>
      <c r="E50" s="25"/>
      <c r="F50" s="9"/>
      <c r="G50" s="2"/>
    </row>
    <row r="51" spans="3:7" x14ac:dyDescent="0.25">
      <c r="C51" s="2"/>
      <c r="D51" s="2"/>
      <c r="E51" s="25"/>
      <c r="F51" s="9"/>
      <c r="G51" s="2"/>
    </row>
    <row r="52" spans="3:7" x14ac:dyDescent="0.25">
      <c r="C52" s="2"/>
      <c r="D52" s="2"/>
      <c r="E52" s="25"/>
      <c r="F52" s="9"/>
      <c r="G52" s="2"/>
    </row>
    <row r="53" spans="3:7" x14ac:dyDescent="0.25">
      <c r="C53" s="2"/>
      <c r="D53" s="2"/>
      <c r="E53" s="25"/>
      <c r="F53" s="9"/>
      <c r="G53" s="2"/>
    </row>
    <row r="54" spans="3:7" x14ac:dyDescent="0.25">
      <c r="C54" s="2"/>
      <c r="D54" s="2"/>
      <c r="E54" s="25"/>
      <c r="F54" s="9"/>
      <c r="G54" s="2"/>
    </row>
    <row r="55" spans="3:7" x14ac:dyDescent="0.25">
      <c r="C55" s="2"/>
      <c r="D55" s="2"/>
      <c r="E55" s="25"/>
      <c r="F55" s="9"/>
      <c r="G55" s="2"/>
    </row>
    <row r="56" spans="3:7" x14ac:dyDescent="0.25">
      <c r="C56" s="2"/>
      <c r="D56" s="2"/>
      <c r="E56" s="25"/>
      <c r="F56" s="9"/>
      <c r="G56" s="2"/>
    </row>
    <row r="57" spans="3:7" x14ac:dyDescent="0.25">
      <c r="C57" s="2"/>
      <c r="D57" s="2"/>
      <c r="E57" s="25"/>
      <c r="F57" s="9"/>
      <c r="G57" s="2"/>
    </row>
    <row r="58" spans="3:7" x14ac:dyDescent="0.25">
      <c r="C58" s="2"/>
      <c r="D58" s="2"/>
      <c r="E58" s="25"/>
      <c r="F58" s="9"/>
      <c r="G58" s="2"/>
    </row>
    <row r="59" spans="3:7" x14ac:dyDescent="0.25">
      <c r="C59" s="2"/>
      <c r="D59" s="2"/>
      <c r="E59" s="25"/>
      <c r="F59" s="9"/>
      <c r="G59" s="2"/>
    </row>
    <row r="60" spans="3:7" x14ac:dyDescent="0.25">
      <c r="C60" s="2"/>
      <c r="D60" s="2"/>
      <c r="E60" s="25"/>
      <c r="F60" s="9"/>
      <c r="G60" s="2"/>
    </row>
    <row r="61" spans="3:7" x14ac:dyDescent="0.25">
      <c r="C61" s="2"/>
      <c r="D61" s="2"/>
      <c r="E61" s="25"/>
      <c r="F61" s="9"/>
      <c r="G61" s="2"/>
    </row>
    <row r="62" spans="3:7" x14ac:dyDescent="0.25">
      <c r="C62" s="2"/>
      <c r="D62" s="2"/>
      <c r="E62" s="25"/>
      <c r="F62" s="9"/>
      <c r="G62" s="2"/>
    </row>
    <row r="63" spans="3:7" x14ac:dyDescent="0.25">
      <c r="C63" s="2"/>
      <c r="D63" s="2"/>
      <c r="E63" s="25"/>
      <c r="F63" s="9"/>
      <c r="G63" s="2"/>
    </row>
    <row r="64" spans="3:7" x14ac:dyDescent="0.25">
      <c r="C64" s="2"/>
      <c r="D64" s="2"/>
      <c r="E64" s="25"/>
      <c r="F64" s="9"/>
      <c r="G64" s="2"/>
    </row>
    <row r="65" spans="3:7" x14ac:dyDescent="0.25">
      <c r="C65" s="2"/>
      <c r="D65" s="2"/>
      <c r="E65" s="25"/>
      <c r="F65" s="9"/>
      <c r="G65" s="2"/>
    </row>
    <row r="66" spans="3:7" x14ac:dyDescent="0.25">
      <c r="C66" s="2"/>
      <c r="D66" s="2"/>
      <c r="E66" s="25"/>
      <c r="F66" s="9"/>
      <c r="G66" s="2"/>
    </row>
    <row r="67" spans="3:7" x14ac:dyDescent="0.25">
      <c r="C67" s="2"/>
      <c r="D67" s="2"/>
      <c r="E67" s="25"/>
      <c r="F67" s="9"/>
      <c r="G67" s="2"/>
    </row>
    <row r="68" spans="3:7" x14ac:dyDescent="0.25">
      <c r="C68" s="2"/>
      <c r="D68" s="2"/>
      <c r="E68" s="25"/>
      <c r="F68" s="9"/>
      <c r="G68" s="2"/>
    </row>
    <row r="69" spans="3:7" x14ac:dyDescent="0.25">
      <c r="C69" s="2"/>
      <c r="D69" s="2"/>
      <c r="E69" s="25"/>
      <c r="F69" s="9"/>
      <c r="G69" s="2"/>
    </row>
    <row r="70" spans="3:7" x14ac:dyDescent="0.25">
      <c r="C70" s="2"/>
      <c r="D70" s="2"/>
      <c r="E70" s="25"/>
      <c r="F70" s="9"/>
      <c r="G70" s="2"/>
    </row>
    <row r="71" spans="3:7" x14ac:dyDescent="0.25">
      <c r="C71" s="2"/>
      <c r="D71" s="2"/>
      <c r="E71" s="25"/>
      <c r="F71" s="9"/>
      <c r="G71" s="2"/>
    </row>
    <row r="72" spans="3:7" x14ac:dyDescent="0.25">
      <c r="C72" s="2"/>
      <c r="D72" s="2"/>
      <c r="E72" s="25"/>
      <c r="F72" s="9"/>
      <c r="G72" s="2"/>
    </row>
    <row r="73" spans="3:7" x14ac:dyDescent="0.25">
      <c r="C73" s="2"/>
      <c r="D73" s="2"/>
      <c r="E73" s="25"/>
      <c r="F73" s="9"/>
      <c r="G73" s="2"/>
    </row>
    <row r="74" spans="3:7" x14ac:dyDescent="0.25">
      <c r="C74" s="2"/>
      <c r="D74" s="2"/>
      <c r="E74" s="25"/>
      <c r="F74" s="9"/>
      <c r="G74" s="2"/>
    </row>
    <row r="75" spans="3:7" x14ac:dyDescent="0.25">
      <c r="C75" s="2"/>
      <c r="D75" s="2"/>
      <c r="E75" s="25"/>
      <c r="F75" s="9"/>
      <c r="G75" s="2"/>
    </row>
    <row r="76" spans="3:7" x14ac:dyDescent="0.25">
      <c r="C76" s="2"/>
      <c r="D76" s="2"/>
      <c r="E76" s="25"/>
      <c r="F76" s="9"/>
      <c r="G76" s="2"/>
    </row>
    <row r="77" spans="3:7" x14ac:dyDescent="0.25">
      <c r="C77" s="2"/>
      <c r="D77" s="2"/>
      <c r="E77" s="25"/>
      <c r="F77" s="9"/>
      <c r="G77" s="2"/>
    </row>
    <row r="78" spans="3:7" x14ac:dyDescent="0.25">
      <c r="C78" s="2"/>
      <c r="D78" s="2"/>
      <c r="E78" s="25"/>
      <c r="F78" s="9"/>
      <c r="G78" s="2"/>
    </row>
    <row r="79" spans="3:7" x14ac:dyDescent="0.25">
      <c r="C79" s="2"/>
      <c r="D79" s="2"/>
      <c r="E79" s="25"/>
      <c r="F79" s="9"/>
      <c r="G79" s="2"/>
    </row>
    <row r="80" spans="3:7" x14ac:dyDescent="0.25">
      <c r="C80" s="2"/>
      <c r="D80" s="2"/>
      <c r="E80" s="25"/>
      <c r="F80" s="9"/>
      <c r="G80" s="2"/>
    </row>
    <row r="81" spans="3:7" x14ac:dyDescent="0.25">
      <c r="C81" s="2"/>
      <c r="D81" s="2"/>
      <c r="E81" s="25"/>
      <c r="F81" s="9"/>
      <c r="G81" s="2"/>
    </row>
    <row r="82" spans="3:7" x14ac:dyDescent="0.25">
      <c r="C82" s="2"/>
      <c r="D82" s="2"/>
      <c r="E82" s="25"/>
      <c r="F82" s="9"/>
      <c r="G82" s="2"/>
    </row>
    <row r="83" spans="3:7" x14ac:dyDescent="0.25">
      <c r="C83" s="2"/>
      <c r="D83" s="2"/>
      <c r="E83" s="25"/>
      <c r="F83" s="9"/>
      <c r="G83" s="2"/>
    </row>
    <row r="84" spans="3:7" x14ac:dyDescent="0.25">
      <c r="C84" s="2"/>
      <c r="D84" s="2"/>
      <c r="E84" s="25"/>
      <c r="F84" s="9"/>
      <c r="G84" s="2"/>
    </row>
    <row r="85" spans="3:7" x14ac:dyDescent="0.25">
      <c r="C85" s="2"/>
      <c r="D85" s="2"/>
      <c r="E85" s="25"/>
      <c r="F85" s="9"/>
      <c r="G85" s="2"/>
    </row>
    <row r="86" spans="3:7" x14ac:dyDescent="0.25">
      <c r="C86" s="2"/>
      <c r="D86" s="2"/>
      <c r="E86" s="25"/>
      <c r="F86" s="9"/>
      <c r="G86" s="2"/>
    </row>
    <row r="87" spans="3:7" x14ac:dyDescent="0.25">
      <c r="C87" s="2"/>
      <c r="D87" s="2"/>
      <c r="E87" s="25"/>
      <c r="F87" s="9"/>
      <c r="G87" s="2"/>
    </row>
    <row r="88" spans="3:7" x14ac:dyDescent="0.25">
      <c r="C88" s="2"/>
      <c r="D88" s="2"/>
      <c r="E88" s="25"/>
      <c r="F88" s="9"/>
      <c r="G88" s="2"/>
    </row>
    <row r="89" spans="3:7" x14ac:dyDescent="0.25">
      <c r="C89" s="2"/>
      <c r="D89" s="2"/>
      <c r="E89" s="25"/>
      <c r="F89" s="9"/>
      <c r="G89" s="2"/>
    </row>
    <row r="90" spans="3:7" x14ac:dyDescent="0.25">
      <c r="C90" s="2"/>
      <c r="D90" s="2"/>
      <c r="E90" s="25"/>
      <c r="F90" s="9"/>
      <c r="G90" s="2"/>
    </row>
    <row r="91" spans="3:7" x14ac:dyDescent="0.25">
      <c r="C91" s="2"/>
      <c r="D91" s="2"/>
      <c r="E91" s="25"/>
      <c r="F91" s="9"/>
      <c r="G91" s="2"/>
    </row>
    <row r="92" spans="3:7" x14ac:dyDescent="0.25">
      <c r="C92" s="2"/>
      <c r="D92" s="2"/>
      <c r="E92" s="25"/>
      <c r="F92" s="9"/>
      <c r="G92" s="2"/>
    </row>
    <row r="93" spans="3:7" x14ac:dyDescent="0.25">
      <c r="C93" s="2"/>
      <c r="D93" s="2"/>
      <c r="E93" s="25"/>
      <c r="F93" s="9"/>
      <c r="G93" s="2"/>
    </row>
    <row r="94" spans="3:7" x14ac:dyDescent="0.25">
      <c r="C94" s="2"/>
      <c r="D94" s="2"/>
      <c r="E94" s="25"/>
      <c r="F94" s="9"/>
      <c r="G94" s="2"/>
    </row>
    <row r="95" spans="3:7" x14ac:dyDescent="0.25">
      <c r="C95" s="2"/>
      <c r="D95" s="2"/>
      <c r="E95" s="25"/>
      <c r="F95" s="9"/>
      <c r="G95" s="2"/>
    </row>
    <row r="96" spans="3:7" x14ac:dyDescent="0.25">
      <c r="C96" s="2"/>
      <c r="D96" s="2"/>
      <c r="E96" s="25"/>
      <c r="F96" s="9"/>
      <c r="G96" s="2"/>
    </row>
    <row r="97" spans="3:7" x14ac:dyDescent="0.25">
      <c r="C97" s="2"/>
      <c r="D97" s="2"/>
      <c r="E97" s="25"/>
      <c r="F97" s="9"/>
      <c r="G97" s="2"/>
    </row>
    <row r="98" spans="3:7" x14ac:dyDescent="0.25">
      <c r="C98" s="2"/>
      <c r="D98" s="2"/>
      <c r="E98" s="25"/>
      <c r="F98" s="9"/>
      <c r="G98" s="2"/>
    </row>
    <row r="99" spans="3:7" x14ac:dyDescent="0.25">
      <c r="C99" s="2"/>
      <c r="D99" s="2"/>
      <c r="E99" s="25"/>
      <c r="F99" s="9"/>
      <c r="G99" s="2"/>
    </row>
    <row r="100" spans="3:7" x14ac:dyDescent="0.25">
      <c r="C100" s="2"/>
      <c r="D100" s="2"/>
      <c r="E100" s="25"/>
      <c r="F100" s="9"/>
      <c r="G100" s="2"/>
    </row>
    <row r="101" spans="3:7" x14ac:dyDescent="0.25">
      <c r="C101" s="2"/>
      <c r="D101" s="2"/>
      <c r="E101" s="25"/>
      <c r="F101" s="9"/>
      <c r="G101" s="2"/>
    </row>
    <row r="102" spans="3:7" x14ac:dyDescent="0.25">
      <c r="C102" s="2"/>
      <c r="D102" s="2"/>
      <c r="E102" s="25"/>
      <c r="F102" s="9"/>
      <c r="G102" s="2"/>
    </row>
    <row r="103" spans="3:7" x14ac:dyDescent="0.25">
      <c r="C103" s="2"/>
      <c r="D103" s="2"/>
      <c r="E103" s="25"/>
      <c r="F103" s="9"/>
      <c r="G103" s="2"/>
    </row>
    <row r="104" spans="3:7" x14ac:dyDescent="0.25">
      <c r="C104" s="2"/>
      <c r="D104" s="2"/>
      <c r="E104" s="25"/>
      <c r="F104" s="9"/>
      <c r="G104" s="2"/>
    </row>
    <row r="105" spans="3:7" x14ac:dyDescent="0.25">
      <c r="C105" s="2"/>
      <c r="D105" s="2"/>
      <c r="E105" s="25"/>
      <c r="F105" s="9"/>
      <c r="G105" s="2"/>
    </row>
    <row r="106" spans="3:7" x14ac:dyDescent="0.25">
      <c r="C106" s="2"/>
      <c r="D106" s="2"/>
      <c r="E106" s="25"/>
      <c r="F106" s="9"/>
      <c r="G106" s="2"/>
    </row>
    <row r="107" spans="3:7" x14ac:dyDescent="0.25">
      <c r="C107" s="2"/>
      <c r="D107" s="2"/>
      <c r="E107" s="25"/>
      <c r="F107" s="9"/>
      <c r="G107" s="2"/>
    </row>
    <row r="108" spans="3:7" x14ac:dyDescent="0.25">
      <c r="C108" s="2"/>
      <c r="D108" s="2"/>
      <c r="E108" s="25"/>
      <c r="F108" s="9"/>
      <c r="G108" s="2"/>
    </row>
    <row r="109" spans="3:7" x14ac:dyDescent="0.25">
      <c r="C109" s="2"/>
      <c r="D109" s="2"/>
      <c r="E109" s="25"/>
      <c r="F109" s="9"/>
      <c r="G109" s="2"/>
    </row>
    <row r="110" spans="3:7" x14ac:dyDescent="0.25">
      <c r="C110" s="2"/>
      <c r="D110" s="2"/>
      <c r="E110" s="25"/>
      <c r="F110" s="9"/>
      <c r="G110" s="2"/>
    </row>
    <row r="111" spans="3:7" x14ac:dyDescent="0.25">
      <c r="C111" s="2"/>
      <c r="D111" s="2"/>
      <c r="E111" s="25"/>
      <c r="F111" s="9"/>
      <c r="G111" s="2"/>
    </row>
    <row r="112" spans="3:7" x14ac:dyDescent="0.25">
      <c r="C112" s="2"/>
      <c r="D112" s="2"/>
      <c r="E112" s="25"/>
      <c r="F112" s="9"/>
      <c r="G112" s="2"/>
    </row>
    <row r="113" spans="3:7" x14ac:dyDescent="0.25">
      <c r="C113" s="2"/>
      <c r="D113" s="2"/>
      <c r="E113" s="25"/>
      <c r="F113" s="9"/>
      <c r="G113" s="2"/>
    </row>
    <row r="114" spans="3:7" x14ac:dyDescent="0.25">
      <c r="C114" s="2"/>
      <c r="D114" s="2"/>
      <c r="E114" s="25"/>
      <c r="F114" s="9"/>
      <c r="G114" s="2"/>
    </row>
    <row r="115" spans="3:7" x14ac:dyDescent="0.25">
      <c r="C115" s="2"/>
      <c r="D115" s="2"/>
      <c r="E115" s="25"/>
      <c r="F115" s="9"/>
      <c r="G115" s="2"/>
    </row>
    <row r="116" spans="3:7" x14ac:dyDescent="0.25">
      <c r="C116" s="2"/>
      <c r="D116" s="2"/>
      <c r="E116" s="25"/>
      <c r="F116" s="9"/>
      <c r="G116" s="2"/>
    </row>
    <row r="117" spans="3:7" x14ac:dyDescent="0.25">
      <c r="C117" s="2"/>
      <c r="D117" s="2"/>
      <c r="E117" s="25"/>
      <c r="F117" s="9"/>
      <c r="G117" s="2"/>
    </row>
    <row r="118" spans="3:7" x14ac:dyDescent="0.25">
      <c r="C118" s="2"/>
      <c r="D118" s="2"/>
      <c r="E118" s="25"/>
      <c r="F118" s="9"/>
      <c r="G118" s="2"/>
    </row>
    <row r="119" spans="3:7" x14ac:dyDescent="0.25">
      <c r="C119" s="2"/>
      <c r="D119" s="2"/>
      <c r="E119" s="25"/>
      <c r="F119" s="9"/>
      <c r="G119" s="2"/>
    </row>
    <row r="120" spans="3:7" x14ac:dyDescent="0.25">
      <c r="C120" s="2"/>
      <c r="D120" s="2"/>
      <c r="E120" s="25"/>
      <c r="F120" s="9"/>
      <c r="G120" s="2"/>
    </row>
    <row r="121" spans="3:7" x14ac:dyDescent="0.25">
      <c r="C121" s="2"/>
      <c r="D121" s="2"/>
      <c r="E121" s="25"/>
      <c r="F121" s="9"/>
      <c r="G121" s="2"/>
    </row>
    <row r="122" spans="3:7" x14ac:dyDescent="0.25">
      <c r="C122" s="2"/>
      <c r="D122" s="2"/>
      <c r="E122" s="25"/>
      <c r="F122" s="9"/>
      <c r="G122" s="2"/>
    </row>
    <row r="123" spans="3:7" x14ac:dyDescent="0.25">
      <c r="C123" s="2"/>
      <c r="D123" s="2"/>
      <c r="E123" s="25"/>
      <c r="F123" s="9"/>
      <c r="G123" s="2"/>
    </row>
    <row r="124" spans="3:7" x14ac:dyDescent="0.25">
      <c r="C124" s="2"/>
      <c r="D124" s="2"/>
      <c r="E124" s="25"/>
      <c r="F124" s="9"/>
      <c r="G124" s="2"/>
    </row>
    <row r="125" spans="3:7" x14ac:dyDescent="0.25">
      <c r="C125" s="2"/>
      <c r="D125" s="2"/>
      <c r="E125" s="25"/>
      <c r="F125" s="9"/>
      <c r="G125" s="2"/>
    </row>
    <row r="126" spans="3:7" x14ac:dyDescent="0.25">
      <c r="C126" s="2"/>
      <c r="D126" s="2"/>
      <c r="E126" s="25"/>
      <c r="F126" s="9"/>
      <c r="G126" s="2"/>
    </row>
    <row r="127" spans="3:7" x14ac:dyDescent="0.25">
      <c r="C127" s="2"/>
      <c r="D127" s="2"/>
      <c r="E127" s="25"/>
      <c r="F127" s="9"/>
      <c r="G127" s="2"/>
    </row>
    <row r="128" spans="3:7" x14ac:dyDescent="0.25">
      <c r="C128" s="2"/>
      <c r="D128" s="2"/>
      <c r="E128" s="25"/>
      <c r="F128" s="9"/>
      <c r="G128" s="2"/>
    </row>
    <row r="129" spans="3:7" x14ac:dyDescent="0.25">
      <c r="C129" s="2"/>
      <c r="D129" s="2"/>
      <c r="E129" s="25"/>
      <c r="F129" s="9"/>
      <c r="G129" s="2"/>
    </row>
    <row r="130" spans="3:7" x14ac:dyDescent="0.25">
      <c r="C130" s="2"/>
      <c r="D130" s="2"/>
      <c r="E130" s="25"/>
      <c r="F130" s="9"/>
      <c r="G130" s="2"/>
    </row>
    <row r="131" spans="3:7" x14ac:dyDescent="0.25">
      <c r="C131" s="2"/>
      <c r="D131" s="2"/>
      <c r="E131" s="25"/>
      <c r="F131" s="9"/>
      <c r="G131" s="2"/>
    </row>
    <row r="132" spans="3:7" x14ac:dyDescent="0.25">
      <c r="C132" s="2"/>
      <c r="D132" s="2"/>
      <c r="E132" s="25"/>
      <c r="F132" s="9"/>
      <c r="G132" s="2"/>
    </row>
    <row r="133" spans="3:7" x14ac:dyDescent="0.25">
      <c r="C133" s="2"/>
      <c r="D133" s="2"/>
      <c r="E133" s="25"/>
      <c r="F133" s="9"/>
      <c r="G133" s="2"/>
    </row>
    <row r="134" spans="3:7" x14ac:dyDescent="0.25">
      <c r="C134" s="2"/>
      <c r="D134" s="2"/>
      <c r="E134" s="25"/>
      <c r="F134" s="9"/>
      <c r="G134" s="2"/>
    </row>
    <row r="135" spans="3:7" x14ac:dyDescent="0.25">
      <c r="C135" s="2"/>
      <c r="D135" s="2"/>
      <c r="E135" s="25"/>
      <c r="F135" s="9"/>
      <c r="G135" s="2"/>
    </row>
    <row r="136" spans="3:7" x14ac:dyDescent="0.25">
      <c r="C136" s="2"/>
      <c r="D136" s="2"/>
      <c r="E136" s="25"/>
      <c r="F136" s="9"/>
      <c r="G136" s="2"/>
    </row>
    <row r="137" spans="3:7" x14ac:dyDescent="0.25">
      <c r="C137" s="2"/>
      <c r="D137" s="2"/>
      <c r="E137" s="25"/>
      <c r="F137" s="9"/>
      <c r="G137" s="2"/>
    </row>
    <row r="138" spans="3:7" x14ac:dyDescent="0.25">
      <c r="C138" s="2"/>
      <c r="D138" s="2"/>
      <c r="E138" s="25"/>
      <c r="F138" s="9"/>
      <c r="G138" s="2"/>
    </row>
    <row r="139" spans="3:7" x14ac:dyDescent="0.25">
      <c r="C139" s="2"/>
      <c r="D139" s="2"/>
      <c r="E139" s="25"/>
      <c r="F139" s="9"/>
      <c r="G139" s="2"/>
    </row>
    <row r="140" spans="3:7" x14ac:dyDescent="0.25">
      <c r="C140" s="2"/>
      <c r="D140" s="2"/>
      <c r="E140" s="25"/>
      <c r="F140" s="9"/>
      <c r="G140" s="2"/>
    </row>
    <row r="141" spans="3:7" x14ac:dyDescent="0.25">
      <c r="C141" s="2"/>
      <c r="D141" s="2"/>
      <c r="E141" s="25"/>
      <c r="F141" s="9"/>
      <c r="G141" s="2"/>
    </row>
    <row r="142" spans="3:7" x14ac:dyDescent="0.25">
      <c r="C142" s="2"/>
      <c r="D142" s="2"/>
      <c r="E142" s="25"/>
      <c r="F142" s="9"/>
      <c r="G142" s="2"/>
    </row>
    <row r="143" spans="3:7" x14ac:dyDescent="0.25">
      <c r="C143" s="2"/>
      <c r="D143" s="2"/>
      <c r="E143" s="25"/>
    </row>
    <row r="144" spans="3:7" x14ac:dyDescent="0.25">
      <c r="C144" s="2"/>
      <c r="D144" s="2"/>
      <c r="E144" s="25"/>
    </row>
    <row r="145" spans="3:5" x14ac:dyDescent="0.25">
      <c r="C145" s="2"/>
      <c r="D145" s="2"/>
      <c r="E145" s="25"/>
    </row>
    <row r="146" spans="3:5" x14ac:dyDescent="0.25">
      <c r="C146" s="2"/>
      <c r="D146" s="2"/>
      <c r="E146" s="25"/>
    </row>
    <row r="147" spans="3:5" x14ac:dyDescent="0.25">
      <c r="C147" s="2"/>
      <c r="D147" s="2"/>
      <c r="E147" s="25"/>
    </row>
    <row r="148" spans="3:5" x14ac:dyDescent="0.25">
      <c r="C148" s="2"/>
      <c r="D148" s="2"/>
      <c r="E148" s="25"/>
    </row>
    <row r="149" spans="3:5" x14ac:dyDescent="0.25">
      <c r="C149" s="2"/>
      <c r="D149" s="2"/>
      <c r="E149" s="25"/>
    </row>
    <row r="150" spans="3:5" x14ac:dyDescent="0.25">
      <c r="C150" s="2"/>
      <c r="D150" s="2"/>
      <c r="E150" s="25"/>
    </row>
    <row r="151" spans="3:5" x14ac:dyDescent="0.25">
      <c r="C151" s="2"/>
      <c r="D151" s="2"/>
      <c r="E151" s="25"/>
    </row>
    <row r="152" spans="3:5" x14ac:dyDescent="0.25">
      <c r="C152" s="2"/>
      <c r="D152" s="2"/>
      <c r="E152" s="25"/>
    </row>
    <row r="153" spans="3:5" x14ac:dyDescent="0.25">
      <c r="C153" s="2"/>
      <c r="D153" s="2"/>
      <c r="E153" s="25"/>
    </row>
    <row r="154" spans="3:5" x14ac:dyDescent="0.25">
      <c r="C154" s="2"/>
      <c r="D154" s="2"/>
      <c r="E154" s="25"/>
    </row>
  </sheetData>
  <autoFilter ref="B5:G17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B24" sqref="B24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21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22"/>
      <c r="F3" s="7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34</v>
      </c>
      <c r="C5" s="5" t="s">
        <v>7</v>
      </c>
      <c r="D5" s="5" t="s">
        <v>8</v>
      </c>
      <c r="E5" s="23" t="s">
        <v>9</v>
      </c>
      <c r="F5" s="5" t="s">
        <v>10</v>
      </c>
      <c r="G5" s="5" t="s">
        <v>11</v>
      </c>
    </row>
    <row r="6" spans="1:7" ht="15.75" x14ac:dyDescent="0.25">
      <c r="B6" s="17" t="s">
        <v>1</v>
      </c>
      <c r="C6" s="16"/>
      <c r="D6" s="2"/>
      <c r="E6" s="60" t="s">
        <v>145</v>
      </c>
      <c r="F6" s="2">
        <v>3111</v>
      </c>
      <c r="G6" s="2" t="s">
        <v>35</v>
      </c>
    </row>
    <row r="7" spans="1:7" x14ac:dyDescent="0.25">
      <c r="B7" s="4"/>
      <c r="C7" s="2"/>
      <c r="D7" s="2"/>
      <c r="E7" s="45" t="s">
        <v>147</v>
      </c>
      <c r="F7" s="2">
        <v>3121</v>
      </c>
      <c r="G7" s="2" t="s">
        <v>36</v>
      </c>
    </row>
    <row r="8" spans="1:7" x14ac:dyDescent="0.25">
      <c r="B8" s="2"/>
      <c r="C8" s="3"/>
      <c r="D8" s="2"/>
      <c r="E8" s="44" t="s">
        <v>153</v>
      </c>
      <c r="F8" s="2">
        <v>3132</v>
      </c>
      <c r="G8" s="2" t="s">
        <v>37</v>
      </c>
    </row>
    <row r="9" spans="1:7" x14ac:dyDescent="0.25">
      <c r="B9" s="4"/>
      <c r="C9" s="2"/>
      <c r="D9" s="2"/>
      <c r="E9" s="45" t="s">
        <v>149</v>
      </c>
      <c r="F9" s="2">
        <v>3133</v>
      </c>
      <c r="G9" s="2" t="s">
        <v>38</v>
      </c>
    </row>
    <row r="10" spans="1:7" x14ac:dyDescent="0.25">
      <c r="B10" s="2"/>
      <c r="C10" s="3"/>
      <c r="D10" s="2"/>
      <c r="E10" s="45" t="s">
        <v>154</v>
      </c>
      <c r="F10" s="2">
        <v>3211</v>
      </c>
      <c r="G10" s="2" t="s">
        <v>39</v>
      </c>
    </row>
    <row r="11" spans="1:7" x14ac:dyDescent="0.25">
      <c r="B11" s="4"/>
      <c r="C11" s="2"/>
      <c r="D11" s="2"/>
      <c r="E11" s="44" t="s">
        <v>144</v>
      </c>
      <c r="F11" s="2">
        <v>3212</v>
      </c>
      <c r="G11" s="2" t="s">
        <v>40</v>
      </c>
    </row>
    <row r="12" spans="1:7" x14ac:dyDescent="0.25">
      <c r="B12" s="4" t="s">
        <v>41</v>
      </c>
      <c r="C12" s="2"/>
      <c r="D12" s="2"/>
      <c r="E12" s="43" t="s">
        <v>150</v>
      </c>
      <c r="F12" s="2"/>
      <c r="G12" s="2"/>
    </row>
    <row r="13" spans="1:7" ht="15.75" x14ac:dyDescent="0.25">
      <c r="B13" s="17"/>
      <c r="C13" s="3"/>
      <c r="D13" s="2"/>
      <c r="E13" s="42" t="s">
        <v>110</v>
      </c>
      <c r="F13" s="2">
        <v>3291</v>
      </c>
      <c r="G13" s="2" t="s">
        <v>42</v>
      </c>
    </row>
    <row r="14" spans="1:7" x14ac:dyDescent="0.25">
      <c r="B14" s="9" t="s">
        <v>41</v>
      </c>
      <c r="C14" s="3"/>
      <c r="D14" s="2"/>
      <c r="E14" s="43" t="s">
        <v>110</v>
      </c>
      <c r="F14" s="2"/>
      <c r="G14" s="2"/>
    </row>
    <row r="15" spans="1:7" ht="15.75" x14ac:dyDescent="0.25">
      <c r="B15" s="17"/>
      <c r="C15" s="2"/>
      <c r="D15" s="2"/>
      <c r="E15" s="42" t="s">
        <v>157</v>
      </c>
      <c r="F15" s="2">
        <v>3721</v>
      </c>
      <c r="G15" s="2" t="s">
        <v>43</v>
      </c>
    </row>
    <row r="16" spans="1:7" x14ac:dyDescent="0.25">
      <c r="B16" s="9" t="s">
        <v>41</v>
      </c>
      <c r="C16" s="2"/>
      <c r="D16" s="2"/>
      <c r="E16" s="43" t="s">
        <v>157</v>
      </c>
      <c r="F16" s="2"/>
      <c r="G16" s="2"/>
    </row>
    <row r="17" spans="2:7" ht="15.75" x14ac:dyDescent="0.25">
      <c r="B17" s="17"/>
      <c r="C17" s="2"/>
      <c r="D17" s="2"/>
      <c r="E17" s="45" t="s">
        <v>155</v>
      </c>
      <c r="F17" s="2">
        <v>3296</v>
      </c>
      <c r="G17" s="2" t="s">
        <v>44</v>
      </c>
    </row>
    <row r="18" spans="2:7" x14ac:dyDescent="0.25">
      <c r="B18" s="9" t="s">
        <v>41</v>
      </c>
      <c r="C18" s="2"/>
      <c r="D18" s="2"/>
      <c r="E18" s="59" t="s">
        <v>155</v>
      </c>
      <c r="F18" s="2"/>
      <c r="G18" s="2"/>
    </row>
    <row r="19" spans="2:7" ht="15.75" x14ac:dyDescent="0.25">
      <c r="B19" s="17"/>
      <c r="C19" s="2"/>
      <c r="D19" s="2"/>
      <c r="E19" s="45" t="s">
        <v>156</v>
      </c>
      <c r="F19" s="2">
        <v>3433</v>
      </c>
      <c r="G19" s="2" t="s">
        <v>45</v>
      </c>
    </row>
    <row r="20" spans="2:7" x14ac:dyDescent="0.25">
      <c r="B20" s="9" t="s">
        <v>41</v>
      </c>
      <c r="C20" s="2"/>
      <c r="D20" s="2"/>
      <c r="E20" s="59" t="s">
        <v>156</v>
      </c>
      <c r="F20" s="2"/>
      <c r="G20" s="2"/>
    </row>
    <row r="21" spans="2:7" x14ac:dyDescent="0.25">
      <c r="B21" s="4"/>
      <c r="C21" s="2"/>
      <c r="D21" s="2"/>
      <c r="E21" s="45"/>
      <c r="F21" s="2"/>
      <c r="G21" s="2"/>
    </row>
    <row r="22" spans="2:7" x14ac:dyDescent="0.25">
      <c r="B22" s="2"/>
      <c r="C22" s="2"/>
      <c r="D22" s="2"/>
      <c r="E22" s="2"/>
      <c r="F22" s="2"/>
      <c r="G22" s="2"/>
    </row>
    <row r="23" spans="2:7" x14ac:dyDescent="0.25">
      <c r="B23" s="4"/>
      <c r="C23" s="2"/>
      <c r="D23" s="2"/>
      <c r="E23" s="2"/>
      <c r="F23" s="2"/>
      <c r="G23" s="2"/>
    </row>
    <row r="24" spans="2:7" x14ac:dyDescent="0.25">
      <c r="B24" s="2"/>
      <c r="C24" s="2"/>
      <c r="D24" s="2"/>
      <c r="E24" s="2"/>
      <c r="F24" s="2"/>
      <c r="G24" s="2"/>
    </row>
    <row r="25" spans="2:7" x14ac:dyDescent="0.25">
      <c r="B25" s="4"/>
      <c r="C25" s="2"/>
      <c r="D25" s="2"/>
      <c r="E25" s="2"/>
      <c r="F25" s="2"/>
      <c r="G25" s="2"/>
    </row>
    <row r="26" spans="2:7" x14ac:dyDescent="0.25">
      <c r="B26" s="2"/>
      <c r="C26" s="2"/>
      <c r="D26" s="2"/>
      <c r="E26" s="24"/>
      <c r="F26" s="2"/>
      <c r="G26" s="2"/>
    </row>
    <row r="27" spans="2:7" x14ac:dyDescent="0.25">
      <c r="B27" s="4"/>
      <c r="C27" s="2"/>
      <c r="D27" s="2"/>
      <c r="E27" s="24"/>
      <c r="F27" s="2"/>
      <c r="G27" s="2"/>
    </row>
    <row r="28" spans="2:7" x14ac:dyDescent="0.25">
      <c r="B28" s="2"/>
      <c r="C28" s="2"/>
      <c r="D28" s="2"/>
      <c r="E28" s="24"/>
      <c r="F28" s="2"/>
      <c r="G28" s="2"/>
    </row>
    <row r="29" spans="2:7" x14ac:dyDescent="0.25">
      <c r="B29" s="2"/>
      <c r="C29" s="2"/>
      <c r="D29" s="2"/>
      <c r="E29" s="24"/>
      <c r="F29" s="2"/>
      <c r="G29" s="2"/>
    </row>
    <row r="30" spans="2:7" x14ac:dyDescent="0.25">
      <c r="B30" s="2"/>
      <c r="C30" s="2"/>
      <c r="D30" s="2"/>
      <c r="E30" s="24"/>
      <c r="F30" s="2"/>
      <c r="G30" s="2"/>
    </row>
    <row r="31" spans="2:7" x14ac:dyDescent="0.25">
      <c r="B31" s="2"/>
      <c r="C31" s="2"/>
      <c r="D31" s="2"/>
      <c r="E31" s="24"/>
      <c r="F31" s="2"/>
      <c r="G31" s="2"/>
    </row>
    <row r="32" spans="2:7" x14ac:dyDescent="0.25">
      <c r="B32" s="4"/>
      <c r="C32" s="2"/>
      <c r="D32" s="2"/>
      <c r="E32" s="24"/>
      <c r="F32" s="2"/>
      <c r="G32" s="2"/>
    </row>
    <row r="33" spans="2:7" x14ac:dyDescent="0.25">
      <c r="B33" s="2"/>
      <c r="C33" s="2"/>
      <c r="D33" s="2"/>
      <c r="E33" s="24"/>
      <c r="F33" s="2"/>
      <c r="G33" s="2"/>
    </row>
    <row r="34" spans="2:7" x14ac:dyDescent="0.25">
      <c r="B34" s="9"/>
      <c r="C34" s="2"/>
      <c r="D34" s="2"/>
      <c r="E34" s="24"/>
      <c r="F34" s="2"/>
      <c r="G34" s="2"/>
    </row>
    <row r="35" spans="2:7" x14ac:dyDescent="0.25">
      <c r="B35" s="2"/>
      <c r="C35" s="2"/>
      <c r="D35" s="2"/>
      <c r="E35" s="24"/>
      <c r="F35" s="2"/>
      <c r="G35" s="2"/>
    </row>
    <row r="36" spans="2:7" x14ac:dyDescent="0.25">
      <c r="B36" s="2"/>
      <c r="C36" s="2"/>
      <c r="D36" s="2"/>
      <c r="E36" s="24"/>
      <c r="F36" s="2"/>
      <c r="G36" s="2"/>
    </row>
    <row r="37" spans="2:7" x14ac:dyDescent="0.25">
      <c r="B37" s="2"/>
      <c r="C37" s="2"/>
      <c r="D37" s="2"/>
      <c r="E37" s="24"/>
      <c r="F37" s="2"/>
      <c r="G37" s="2"/>
    </row>
    <row r="38" spans="2:7" x14ac:dyDescent="0.25">
      <c r="B38" s="2"/>
      <c r="C38" s="2"/>
      <c r="D38" s="2"/>
      <c r="E38" s="24"/>
      <c r="F38" s="2"/>
      <c r="G38" s="2"/>
    </row>
    <row r="39" spans="2:7" x14ac:dyDescent="0.25">
      <c r="B39" s="2"/>
      <c r="C39" s="2"/>
      <c r="D39" s="2"/>
      <c r="E39" s="24"/>
      <c r="F39" s="2"/>
      <c r="G39" s="2"/>
    </row>
    <row r="40" spans="2:7" x14ac:dyDescent="0.25">
      <c r="B40" s="2"/>
      <c r="C40" s="2"/>
      <c r="D40" s="2"/>
      <c r="E40" s="24"/>
      <c r="F40" s="2"/>
      <c r="G40" s="2"/>
    </row>
    <row r="41" spans="2:7" x14ac:dyDescent="0.25">
      <c r="B41" s="2"/>
      <c r="C41" s="2"/>
      <c r="D41" s="2"/>
      <c r="E41" s="24"/>
      <c r="F41" s="2"/>
      <c r="G41" s="2"/>
    </row>
    <row r="42" spans="2:7" x14ac:dyDescent="0.25">
      <c r="B42" s="2"/>
      <c r="C42" s="2"/>
      <c r="D42" s="2"/>
      <c r="E42" s="24"/>
      <c r="F42" s="2"/>
      <c r="G42" s="2"/>
    </row>
    <row r="43" spans="2:7" x14ac:dyDescent="0.25">
      <c r="B43" s="2"/>
      <c r="C43" s="2"/>
      <c r="D43" s="2"/>
      <c r="E43" s="24"/>
      <c r="F43" s="2"/>
      <c r="G43" s="2"/>
    </row>
    <row r="44" spans="2:7" x14ac:dyDescent="0.25">
      <c r="B44" s="2"/>
      <c r="C44" s="2"/>
      <c r="D44" s="2"/>
      <c r="E44" s="24"/>
      <c r="F44" s="2"/>
      <c r="G44" s="2"/>
    </row>
    <row r="45" spans="2:7" x14ac:dyDescent="0.25">
      <c r="B45" s="2"/>
      <c r="C45" s="2"/>
      <c r="D45" s="2"/>
      <c r="E45" s="24"/>
      <c r="F45" s="2"/>
      <c r="G45" s="2"/>
    </row>
    <row r="46" spans="2:7" x14ac:dyDescent="0.25">
      <c r="B46" s="2"/>
      <c r="C46" s="2"/>
      <c r="D46" s="2"/>
      <c r="E46" s="24"/>
      <c r="F46" s="2"/>
      <c r="G46" s="2"/>
    </row>
    <row r="47" spans="2:7" x14ac:dyDescent="0.25">
      <c r="B47" s="2"/>
      <c r="C47" s="2"/>
      <c r="D47" s="2"/>
      <c r="E47" s="24"/>
      <c r="F47" s="2"/>
      <c r="G47" s="2"/>
    </row>
    <row r="48" spans="2:7" x14ac:dyDescent="0.25">
      <c r="B48" s="2"/>
      <c r="C48" s="2"/>
      <c r="D48" s="2"/>
      <c r="E48" s="24"/>
      <c r="F48" s="2"/>
      <c r="G48" s="2"/>
    </row>
  </sheetData>
  <autoFilter ref="B5:G48" xr:uid="{40D878E5-EE2B-4B57-A061-DF7B5BC2ED39}"/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238fd97f-bbb8-4722-9328-eed22bb202c8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2024-07-19T09:59:22Z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