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zhr-my.sharepoint.com/personal/kperic_tvz_hr/Documents/Documents/MZO/JAVNA OBJAVA INFORMACIJA O TROŠENJU SREDSTAVA/Javna objava-tablice 2026. godina/"/>
    </mc:Choice>
  </mc:AlternateContent>
  <xr:revisionPtr revIDLastSave="2" documentId="8_{5714DA70-57CA-429D-A41E-0F1D6A6805A6}" xr6:coauthVersionLast="47" xr6:coauthVersionMax="47" xr10:uidLastSave="{E1790B5D-4BEC-4655-9C31-16E0DE13B439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1.)'!$B$5:$G$103</definedName>
    <definedName name="_xlnm._FilterDatabase" localSheetId="2" hidden="1">'FIZIČKE OSOBE (Kat 2.)'!$B$5:$G$48</definedName>
    <definedName name="_xlnm._FilterDatabase" localSheetId="0" hidden="1">'PRAVNE OSOBE (Kat 1.)'!$A$5:$F$152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0" i="2" l="1"/>
  <c r="E126" i="2"/>
  <c r="E122" i="2"/>
  <c r="E117" i="2"/>
  <c r="D166" i="1"/>
  <c r="D156" i="1"/>
  <c r="D146" i="1"/>
  <c r="D136" i="1"/>
  <c r="D123" i="1"/>
  <c r="D118" i="1"/>
  <c r="D111" i="1"/>
  <c r="D103" i="1"/>
  <c r="D97" i="1"/>
  <c r="D88" i="1"/>
  <c r="D78" i="1"/>
  <c r="D54" i="1"/>
  <c r="D43" i="1"/>
  <c r="D34" i="1"/>
  <c r="D19" i="1"/>
  <c r="E100" i="2"/>
  <c r="E104" i="2" s="1"/>
</calcChain>
</file>

<file path=xl/sharedStrings.xml><?xml version="1.0" encoding="utf-8"?>
<sst xmlns="http://schemas.openxmlformats.org/spreadsheetml/2006/main" count="779" uniqueCount="298">
  <si>
    <t>NAZIV ISPLATITELJA:</t>
  </si>
  <si>
    <t>TEHNIČKO VELEUČILIŠTE U ZAGREBU</t>
  </si>
  <si>
    <t xml:space="preserve">ISPLATE SREDSTAVA </t>
  </si>
  <si>
    <t>ZA RAZDOBLJE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</si>
  <si>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</si>
  <si>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</si>
  <si>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</si>
  <si>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</si>
  <si>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</si>
  <si>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</si>
  <si>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</si>
  <si>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INA D.D.</t>
  </si>
  <si>
    <t>ZAGREB</t>
  </si>
  <si>
    <t>Službena putovanja</t>
  </si>
  <si>
    <t>Ukupno:</t>
  </si>
  <si>
    <t>-</t>
  </si>
  <si>
    <t>Stručno usavršavanje zaposlenika</t>
  </si>
  <si>
    <t>ZVIBOR D.O.O.</t>
  </si>
  <si>
    <t>Uredski materijal i ostali materijalni rashodi</t>
  </si>
  <si>
    <t xml:space="preserve">Ukupno: </t>
  </si>
  <si>
    <t>VRUTAK D.O.O.</t>
  </si>
  <si>
    <t>Materijal i sirovine</t>
  </si>
  <si>
    <t>HEP ELEKTRA D.O.O.</t>
  </si>
  <si>
    <t>Energija</t>
  </si>
  <si>
    <t>HEP PLIN D.O.O.</t>
  </si>
  <si>
    <t>OSIJEK</t>
  </si>
  <si>
    <t>HEP OPSKRBA D.O.O.</t>
  </si>
  <si>
    <t>KOŽA KOMERC D.O.O.</t>
  </si>
  <si>
    <t>SESVETE</t>
  </si>
  <si>
    <t>Ostali materijal i dijelovi za tekuće održavanje</t>
  </si>
  <si>
    <t>INFODATA D.O.O.</t>
  </si>
  <si>
    <t>HT D.D.</t>
  </si>
  <si>
    <t xml:space="preserve">Usluge telefona, pošte i prijevoza </t>
  </si>
  <si>
    <t>HP D.D.</t>
  </si>
  <si>
    <t>VELIKA GORICA</t>
  </si>
  <si>
    <t>BOLT</t>
  </si>
  <si>
    <t>Usluge tekućeg i invest.održavanja</t>
  </si>
  <si>
    <t>NARODNE NOVINE D.D.</t>
  </si>
  <si>
    <t>Usluge promidžbe i informiranja</t>
  </si>
  <si>
    <t>ZAGREBAČKA BANKA D.D.</t>
  </si>
  <si>
    <t>ZAGREBAČKI HOLDING D.O.O.</t>
  </si>
  <si>
    <t>Komunalne usluge</t>
  </si>
  <si>
    <t>VODOOPSKRBA I ODVODNJA D.O.O.</t>
  </si>
  <si>
    <t>GRAD ZAGREB</t>
  </si>
  <si>
    <t>Zakupnine i najamnine</t>
  </si>
  <si>
    <t>GRADITELJSKA TEHNIČKA ŠKOLA</t>
  </si>
  <si>
    <t>Intelektualne i osobne usluge (usluge studentskog servisa)</t>
  </si>
  <si>
    <t>STUDENTSKI CENTAR U ZAGREBU</t>
  </si>
  <si>
    <t>STUDENTSKI CENTAR U VARAŽDINU</t>
  </si>
  <si>
    <t>VARAŽDIN</t>
  </si>
  <si>
    <t>JAVNA VATROGASNA POSTROJBA GRADA ZAGREBA</t>
  </si>
  <si>
    <t>Ostale usluge</t>
  </si>
  <si>
    <t>FINA GS D.O.O.</t>
  </si>
  <si>
    <t>Reprezentacija</t>
  </si>
  <si>
    <t>PRI ZVONCU D.O.O.</t>
  </si>
  <si>
    <t>NACIONALNA I SVEUČ. KNJIŽNICA</t>
  </si>
  <si>
    <t>Članarine i norme</t>
  </si>
  <si>
    <t>Ostali nespomenuti rashodi poslovanja</t>
  </si>
  <si>
    <t>ZVONA USLUGE D.O.O.</t>
  </si>
  <si>
    <t>Bankarske usluge i usluge platnog prometa</t>
  </si>
  <si>
    <t>GDPR</t>
  </si>
  <si>
    <t>Intelektualne i osobne usluge (ugovor o djelu, ukupan trošak)</t>
  </si>
  <si>
    <t>IVONA MIKŠIĆ</t>
  </si>
  <si>
    <t>ŽENSKI KK MEDVEŠČAK</t>
  </si>
  <si>
    <t>Intelektualne i osobne usluge</t>
  </si>
  <si>
    <t>CVJETNI ATELJE HEDERA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</si>
  <si>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</si>
  <si>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</si>
  <si>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</si>
  <si>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</si>
  <si>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</si>
  <si>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</si>
  <si>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</si>
  <si>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</si>
  <si>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</si>
  <si>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</si>
  <si>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Zatezne kamate</t>
  </si>
  <si>
    <t>FAVORY D.O.O.</t>
  </si>
  <si>
    <t>LINKS D.O.O.</t>
  </si>
  <si>
    <t>Naknade za prijevoz na posao i s posla</t>
  </si>
  <si>
    <t>ZET D.O.O.</t>
  </si>
  <si>
    <t>Računalne usluge</t>
  </si>
  <si>
    <t>FINA</t>
  </si>
  <si>
    <t>TEMPORIS SAVJETOVANJE D.O.O.</t>
  </si>
  <si>
    <t>EAST D.O.O.</t>
  </si>
  <si>
    <t>MINERVA GRAPHICA D.O.O.</t>
  </si>
  <si>
    <t>ŠENKOVEC</t>
  </si>
  <si>
    <t>DUPIN D.O.O.</t>
  </si>
  <si>
    <t>KRAŠ D.D.</t>
  </si>
  <si>
    <t>BEST IN PARKING D.O.O.</t>
  </si>
  <si>
    <t>NEVITEH D.O.O.</t>
  </si>
  <si>
    <t>HEP TOPLINARSTVO D.O.O.</t>
  </si>
  <si>
    <t>OŽUJAK</t>
  </si>
  <si>
    <t>LIBURNIA RIVIERA HOTELI D.D.</t>
  </si>
  <si>
    <t>OPATIJA</t>
  </si>
  <si>
    <t>EUROPEAN UNIVERSITY SPORTS ASSOCIATION</t>
  </si>
  <si>
    <t>CHE-114.611.788</t>
  </si>
  <si>
    <t>ZURICH</t>
  </si>
  <si>
    <t>Student.sport.prvenstvo</t>
  </si>
  <si>
    <t>CROATIA AIRLINES D.D.</t>
  </si>
  <si>
    <t>NPOO 4</t>
  </si>
  <si>
    <t>RINEO D.O.O.</t>
  </si>
  <si>
    <t>SI48695017</t>
  </si>
  <si>
    <t>LJUBLJANA</t>
  </si>
  <si>
    <t>PLASTIKA TRČEK D.O.O.</t>
  </si>
  <si>
    <t>SAI THE SCIENCE AND INFORMATION ORGANIZATION</t>
  </si>
  <si>
    <t>WEST YORKSHIRE</t>
  </si>
  <si>
    <t>Sitni inventar i auto gume</t>
  </si>
  <si>
    <t>HRVATSKI TELEKOM D.D.</t>
  </si>
  <si>
    <t>KODEKS D.O.O.</t>
  </si>
  <si>
    <t>PRINT STUDIO D.O.O.</t>
  </si>
  <si>
    <t>PLETER VATROMETI D.O.O.</t>
  </si>
  <si>
    <t>STUDIO KRALJICE, OBRT ZA USLUGE,VL.IVANA KRALJ</t>
  </si>
  <si>
    <t>UPRAVITELJ VMD SERVIS D.O.O.</t>
  </si>
  <si>
    <t>ODVJETNICA EMA KOLOBARA</t>
  </si>
  <si>
    <t>NET EDU CONSULTING OBRT ZA EDUKACIJU</t>
  </si>
  <si>
    <t>ISTYLE D.O.O.</t>
  </si>
  <si>
    <t>GRAND HOTEL ADRIATIC D.O.O.</t>
  </si>
  <si>
    <t>M.B.SEMINAR D.O.O.</t>
  </si>
  <si>
    <t>GRAFIČKI FAKULTET</t>
  </si>
  <si>
    <t>THE ALBUS B.V.</t>
  </si>
  <si>
    <t>NL001367304B01</t>
  </si>
  <si>
    <t>AMSTERDAM, NL</t>
  </si>
  <si>
    <t>FAST SPRING</t>
  </si>
  <si>
    <t>EU372017645</t>
  </si>
  <si>
    <t>SANTA BARBARA, US</t>
  </si>
  <si>
    <t>ART-RASVJETA D.O.O.</t>
  </si>
  <si>
    <t>ALIĆ KOSTEŠIĆ VESNA</t>
  </si>
  <si>
    <t>ANTOLIŠ KRUNOSLAV</t>
  </si>
  <si>
    <t>ARAMBAŠIĆ LJILJANA</t>
  </si>
  <si>
    <t>BAJIĆ ANTE GORAN</t>
  </si>
  <si>
    <t>BARIĆ EMIL</t>
  </si>
  <si>
    <t>BARUN BRANIMIR</t>
  </si>
  <si>
    <t>BEDNJANEC MAGDALENA</t>
  </si>
  <si>
    <t>BENIĆ HRVOJE</t>
  </si>
  <si>
    <t>BILIĆ KRUNOSLAV</t>
  </si>
  <si>
    <t>BRANICA IVAN</t>
  </si>
  <si>
    <t>BRODIĆ STANKA-SUNČANA</t>
  </si>
  <si>
    <t>BUŠELIĆ VJERAN</t>
  </si>
  <si>
    <t>CAR JAKOVLJEVIĆ IVANA</t>
  </si>
  <si>
    <t>CARIĆ MARKO</t>
  </si>
  <si>
    <t>CESAR BERNARDA</t>
  </si>
  <si>
    <t>CRNOBRNJA PERENČEVIĆ LANA</t>
  </si>
  <si>
    <t>ČUKELJ TOMISLAV</t>
  </si>
  <si>
    <t>ĆURIĆ MAJA</t>
  </si>
  <si>
    <t>DIVJAK ALAN</t>
  </si>
  <si>
    <t>DOMANOVAC TOMISLAV</t>
  </si>
  <si>
    <t>DRAŽIĆ PETRA</t>
  </si>
  <si>
    <t>DRČIĆ MARTIN</t>
  </si>
  <si>
    <t>DUJMIĆ MARIJO</t>
  </si>
  <si>
    <t>EĆIMOVIĆ JOSIP</t>
  </si>
  <si>
    <t>GALEKOVIĆ JASNA</t>
  </si>
  <si>
    <t>GALIJAN HRVOJE</t>
  </si>
  <si>
    <t>GRAČANIN JAKOB</t>
  </si>
  <si>
    <t>HORVAT IVAN</t>
  </si>
  <si>
    <t>HRABAR IVAN</t>
  </si>
  <si>
    <t>IŠTVANOVIĆ MATIJA</t>
  </si>
  <si>
    <t>JANDRLIĆ PETAR</t>
  </si>
  <si>
    <t>JELEČKI DORIAN</t>
  </si>
  <si>
    <t>JOSIĆ SANDRO</t>
  </si>
  <si>
    <t>JUG VANJA</t>
  </si>
  <si>
    <t>KLEPAC GORAN</t>
  </si>
  <si>
    <t>KLIMEŠ LUKA</t>
  </si>
  <si>
    <t>KNEŽEVIĆ MARIELA</t>
  </si>
  <si>
    <t>KOLAR LUKA</t>
  </si>
  <si>
    <t>KOTARSKI BORIS</t>
  </si>
  <si>
    <t>KOVAČEVIĆ NIKOLINA</t>
  </si>
  <si>
    <t>KRUSHA EDMOND</t>
  </si>
  <si>
    <t>KUNIĆ SREĆKO</t>
  </si>
  <si>
    <t>LAŽETA LUKA</t>
  </si>
  <si>
    <t>LEDIĆ ANDREA</t>
  </si>
  <si>
    <t>LESAR ANTONIO</t>
  </si>
  <si>
    <t>LUKINIĆ FILIP</t>
  </si>
  <si>
    <t>MAJIĆ VESELKA</t>
  </si>
  <si>
    <t>MAKOVIĆ PAVAO</t>
  </si>
  <si>
    <t>MALEKOVIĆ DAMIR</t>
  </si>
  <si>
    <t>MALINOVEC PUČEK MARINA</t>
  </si>
  <si>
    <t>MARINOVIĆ ANA</t>
  </si>
  <si>
    <t>MATIKA DARIO</t>
  </si>
  <si>
    <t>MATUŠKO ANTONIĆ LJILJANA</t>
  </si>
  <si>
    <t>MEŠTROVIĆ ZVONIMIR</t>
  </si>
  <si>
    <t>MIĆKOVIĆ VLATKO</t>
  </si>
  <si>
    <t>MIKELIĆ PRERADOVIĆ NIVES</t>
  </si>
  <si>
    <t>MILDE ANTONIO</t>
  </si>
  <si>
    <t>MILIČEVIĆ GORAN</t>
  </si>
  <si>
    <t>MIŠKOVIĆ IVAN</t>
  </si>
  <si>
    <t>MURAT TOMISLAV</t>
  </si>
  <si>
    <t>MUSTAĆ DOMINIK</t>
  </si>
  <si>
    <t>ORLOVIĆ LUCIJA</t>
  </si>
  <si>
    <t>PAVLOVIĆ TOMISLAV</t>
  </si>
  <si>
    <t>PEJAK IVAN</t>
  </si>
  <si>
    <t>PEŠA BORIS</t>
  </si>
  <si>
    <t>PETRINIĆ MIROSLAV</t>
  </si>
  <si>
    <t>PLAVŠIĆ TOMISLAV</t>
  </si>
  <si>
    <t>POSPIŠ NINA</t>
  </si>
  <si>
    <t>PREDAVEC DAVOR</t>
  </si>
  <si>
    <t>PREPROTIĆ BRANIMIR</t>
  </si>
  <si>
    <t>RADOVAN ALEKSANDER</t>
  </si>
  <si>
    <t>REMENAR MAJA</t>
  </si>
  <si>
    <t>RONČEVIĆ IVANA</t>
  </si>
  <si>
    <t>RUPČIĆ BERISLAV</t>
  </si>
  <si>
    <t>SEIDER MARIO</t>
  </si>
  <si>
    <t>SIPINA NINO</t>
  </si>
  <si>
    <t>SIROVATKA GORAN</t>
  </si>
  <si>
    <t>STRNAD IVAN</t>
  </si>
  <si>
    <t>ŠPOLJAR DARKO</t>
  </si>
  <si>
    <t>ŠPOLJARIĆ IGOR</t>
  </si>
  <si>
    <t>TOPOLČIĆ DAVORKA</t>
  </si>
  <si>
    <t>TRNINIĆ MARKO</t>
  </si>
  <si>
    <t>TRUPELJAK TIN</t>
  </si>
  <si>
    <t>TURK TOMISLAV</t>
  </si>
  <si>
    <t>TURKALJ VEDRAN</t>
  </si>
  <si>
    <t>VALENTIĆ MLADEN</t>
  </si>
  <si>
    <t>VALIĆ BRUNO</t>
  </si>
  <si>
    <t>VERŠIĆ ZORAN</t>
  </si>
  <si>
    <t>VIŠIĆ ANTE</t>
  </si>
  <si>
    <t>VUČKOVIĆ IVAN</t>
  </si>
  <si>
    <t>ZANKI VLASTA</t>
  </si>
  <si>
    <t>ZNIKA IGOR</t>
  </si>
  <si>
    <t>ZUPANČIĆ GREGOR DRAGO</t>
  </si>
  <si>
    <t>ŽIVKO MAJA</t>
  </si>
  <si>
    <t>ukupno</t>
  </si>
  <si>
    <t>MARIČEVIĆ MARKO</t>
  </si>
  <si>
    <t>TOMIŠA MARIO</t>
  </si>
  <si>
    <t>SVEUKUPNO</t>
  </si>
  <si>
    <t>Intelektualne i osobne usluge (autorski ugovor, ukupan trošak)</t>
  </si>
  <si>
    <t>JTH COSTABELLA D.O.O.</t>
  </si>
  <si>
    <t>RIJEKA</t>
  </si>
  <si>
    <t>DUBROVNIK SUN D.O.O.</t>
  </si>
  <si>
    <t>DUBROVNIK</t>
  </si>
  <si>
    <t>TEPEDE D.O.O.</t>
  </si>
  <si>
    <t>SVETA NEDJELJA</t>
  </si>
  <si>
    <t>MEDICENTAR D.O.O.</t>
  </si>
  <si>
    <t>ALUMNI ASOCIJACIJA INŽ.ELEKTROTEHNIKE</t>
  </si>
  <si>
    <t>SARAJEVO</t>
  </si>
  <si>
    <t>APART-HOTEL PAHULJA</t>
  </si>
  <si>
    <t>JAHORINA, BIH</t>
  </si>
  <si>
    <t>SOLARIS D.D.</t>
  </si>
  <si>
    <t>ŠIBENIK</t>
  </si>
  <si>
    <t>CENTAR GRAĐEVINSKOG FAKULTETA D.O.O.</t>
  </si>
  <si>
    <t>ŽIVA VODA D.O.O.</t>
  </si>
  <si>
    <t>HR42992093253</t>
  </si>
  <si>
    <t>CONRAD ELECTRONIC D.O.O. K.D.</t>
  </si>
  <si>
    <t>GROSUPLJE, SLO</t>
  </si>
  <si>
    <t>AVR D.O.O.</t>
  </si>
  <si>
    <t>NAKLADA SLAP D.O.O.</t>
  </si>
  <si>
    <t>JASTREBARSKO</t>
  </si>
  <si>
    <t>COCKTAIL OBRT ZA USL.,VL.DRAŽEN PRIBIČEVIĆ</t>
  </si>
  <si>
    <t>Instrumenti, uređaji i strojevi</t>
  </si>
  <si>
    <t>BELMET 97 D.O.O.</t>
  </si>
  <si>
    <t>ZANOS D.O.O.</t>
  </si>
  <si>
    <t>FIV D.O.O.</t>
  </si>
  <si>
    <t>HRVATSKA UDRUGA POSLODAVACA</t>
  </si>
  <si>
    <t>DMD PROMOCIJA D.O.O.</t>
  </si>
  <si>
    <t>AVITEH D.O.O.</t>
  </si>
  <si>
    <t>HGSPOT GRUPA D.O.O.</t>
  </si>
  <si>
    <t>STARA POTKOVA D.O.O.</t>
  </si>
  <si>
    <t>SOLDERED ELECTRONICS D.O.O.</t>
  </si>
  <si>
    <t>KONICA MINOLTA HRV D.O.O.</t>
  </si>
  <si>
    <t>MIKROTRON D.O.O.</t>
  </si>
  <si>
    <t>ELEMENT D.O.O.</t>
  </si>
  <si>
    <t>KONZUM PLUS D.O.O.</t>
  </si>
  <si>
    <t>Projekt</t>
  </si>
  <si>
    <t>SUPERIOR UGOSTITELJSTVO D.O.O.</t>
  </si>
  <si>
    <t>EUROPEAN ASSOCIATION OF SCIENCE EDITORS</t>
  </si>
  <si>
    <t>LONDON, UK</t>
  </si>
  <si>
    <t>JYSK D.O.O.</t>
  </si>
  <si>
    <t>LESNINA H. D.O.O.</t>
  </si>
  <si>
    <t>A/D ELECTRONIC D.O.O.</t>
  </si>
  <si>
    <t>ČAKOVEC</t>
  </si>
  <si>
    <t>VODOINSTALATER STRIČAK, OBRT ZA USL., VL.ŽELJKO STRIČAK</t>
  </si>
  <si>
    <t>DIMNJAČARSKA OBRTNIČKA ZADRUGA</t>
  </si>
  <si>
    <t>MIVATECH D.O.O.</t>
  </si>
  <si>
    <t>DIGITAL MEDIA D.O.O.</t>
  </si>
  <si>
    <t>AKD D.O.O.</t>
  </si>
  <si>
    <t>HRT</t>
  </si>
  <si>
    <t>SYSTEMA FRONTIS D.O.O.</t>
  </si>
  <si>
    <t>KORUNIĆ D.O.O.</t>
  </si>
  <si>
    <t>VIAJES EL CORTE INGLES S.A.</t>
  </si>
  <si>
    <t>ESA28229813</t>
  </si>
  <si>
    <t>MADRID, ES</t>
  </si>
  <si>
    <t>SPAR HRVATSKA D.O.O.</t>
  </si>
  <si>
    <t>DVRG GLAVAC D.O.O.</t>
  </si>
  <si>
    <t>A.T.I. D.O.O.</t>
  </si>
  <si>
    <t>PULA</t>
  </si>
  <si>
    <t>KA-MONT D.O.O.</t>
  </si>
  <si>
    <t>KARLOVAC</t>
  </si>
  <si>
    <t>STOLARIJA MARINKO SMJ D.O.O.</t>
  </si>
  <si>
    <t>STEGA TISAK D.O.O.</t>
  </si>
  <si>
    <t>HZ RIF</t>
  </si>
  <si>
    <t>ŠKOLSKA KNJIGA D.O.O.</t>
  </si>
  <si>
    <t>UNIT HRVATSKA</t>
  </si>
  <si>
    <t>PEVEX D.O.O.</t>
  </si>
  <si>
    <t>NEBO D.O.O.</t>
  </si>
  <si>
    <t>DUĆAN D.O.O.</t>
  </si>
  <si>
    <t>INSTITUTO PLITECNICO PORTALEGRE</t>
  </si>
  <si>
    <t>PT600028348</t>
  </si>
  <si>
    <t>PORTALEGRE,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</si>
</sst>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43" fontId="0" fillId="0" borderId="1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43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left" wrapText="1"/>
    </xf>
    <xf numFmtId="0" fontId="0" fillId="0" borderId="1" xfId="1" applyNumberFormat="1" applyFont="1" applyBorder="1" applyAlignment="1">
      <alignment horizontal="right"/>
    </xf>
    <xf numFmtId="43" fontId="0" fillId="2" borderId="1" xfId="1" applyFont="1" applyFill="1" applyBorder="1" applyAlignment="1">
      <alignment horizontal="right"/>
    </xf>
    <xf numFmtId="0" fontId="0" fillId="0" borderId="0" xfId="1" applyNumberFormat="1" applyFont="1"/>
    <xf numFmtId="0" fontId="3" fillId="0" borderId="0" xfId="1" applyNumberFormat="1" applyFont="1"/>
    <xf numFmtId="0" fontId="1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right"/>
    </xf>
    <xf numFmtId="0" fontId="0" fillId="0" borderId="1" xfId="1" applyNumberFormat="1" applyFont="1" applyBorder="1"/>
    <xf numFmtId="4" fontId="0" fillId="0" borderId="1" xfId="1" applyNumberFormat="1" applyFont="1" applyBorder="1" applyAlignment="1">
      <alignment horizontal="right"/>
    </xf>
    <xf numFmtId="4" fontId="0" fillId="2" borderId="1" xfId="1" applyNumberFormat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2" fontId="12" fillId="0" borderId="1" xfId="1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 wrapText="1"/>
    </xf>
  </cellXfs>
  <cellStyles count="3">
    <cellStyle name="Comma 2" xfId="2" xr:uid="{C8CAA1C5-ECF1-43FE-B9A9-569798CDCAA6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84"/>
  <sheetViews>
    <sheetView tabSelected="1" zoomScale="112" zoomScaleNormal="112" workbookViewId="0">
      <selection activeCell="A173" sqref="A173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92</v>
      </c>
      <c r="D3" s="30"/>
      <c r="E3" s="13">
        <v>2026</v>
      </c>
    </row>
    <row r="4" spans="1:6" x14ac:dyDescent="0.25">
      <c r="F4" s="8" t="s">
        <v>4</v>
      </c>
    </row>
    <row r="5" spans="1:6" s="1" customFormat="1" ht="90.75" customHeight="1" x14ac:dyDescent="0.25">
      <c r="A5" s="28" t="s">
        <v>5</v>
      </c>
      <c r="B5" s="49" t="s">
        <v>6</v>
      </c>
      <c r="C5" s="16" t="s">
        <v>7</v>
      </c>
      <c r="D5" s="31" t="s">
        <v>8</v>
      </c>
      <c r="E5" s="21" t="s">
        <v>9</v>
      </c>
      <c r="F5" s="5" t="s">
        <v>10</v>
      </c>
    </row>
    <row r="6" spans="1:6" s="1" customFormat="1" ht="18" customHeight="1" x14ac:dyDescent="0.25">
      <c r="A6" s="64" t="s">
        <v>261</v>
      </c>
      <c r="B6" s="71">
        <v>6226620908</v>
      </c>
      <c r="C6" s="91" t="s">
        <v>12</v>
      </c>
      <c r="D6" s="92">
        <v>15528.8</v>
      </c>
      <c r="E6" s="93">
        <v>3121</v>
      </c>
      <c r="F6" s="10" t="s">
        <v>68</v>
      </c>
    </row>
    <row r="7" spans="1:6" s="1" customFormat="1" ht="17.25" customHeight="1" x14ac:dyDescent="0.25">
      <c r="A7" s="28" t="s">
        <v>14</v>
      </c>
      <c r="B7" s="49"/>
      <c r="C7" s="16"/>
      <c r="D7" s="95">
        <v>15528.8</v>
      </c>
      <c r="E7" s="21"/>
      <c r="F7" s="5"/>
    </row>
    <row r="8" spans="1:6" s="1" customFormat="1" ht="17.25" customHeight="1" x14ac:dyDescent="0.25">
      <c r="A8" s="28"/>
      <c r="B8" s="49"/>
      <c r="C8" s="16"/>
      <c r="D8" s="31"/>
      <c r="E8" s="21"/>
      <c r="F8" s="5"/>
    </row>
    <row r="9" spans="1:6" s="1" customFormat="1" ht="16.5" customHeight="1" x14ac:dyDescent="0.25">
      <c r="A9" s="35" t="s">
        <v>117</v>
      </c>
      <c r="B9" s="61">
        <v>95024967787</v>
      </c>
      <c r="C9" s="35" t="s">
        <v>12</v>
      </c>
      <c r="D9" s="54">
        <v>104.1</v>
      </c>
      <c r="E9" s="45">
        <v>3211</v>
      </c>
      <c r="F9" s="10" t="s">
        <v>13</v>
      </c>
    </row>
    <row r="10" spans="1:6" s="1" customFormat="1" ht="16.5" customHeight="1" x14ac:dyDescent="0.25">
      <c r="A10" s="35" t="s">
        <v>93</v>
      </c>
      <c r="B10" s="50">
        <v>15573308024</v>
      </c>
      <c r="C10" s="35" t="s">
        <v>94</v>
      </c>
      <c r="D10" s="54">
        <v>193.13</v>
      </c>
      <c r="E10" s="45"/>
      <c r="F10" s="10"/>
    </row>
    <row r="11" spans="1:6" s="1" customFormat="1" ht="16.5" customHeight="1" x14ac:dyDescent="0.25">
      <c r="A11" s="35" t="s">
        <v>99</v>
      </c>
      <c r="B11" s="50">
        <v>24640993045</v>
      </c>
      <c r="C11" s="35" t="s">
        <v>12</v>
      </c>
      <c r="D11" s="54">
        <v>1126.04</v>
      </c>
      <c r="E11" s="45"/>
      <c r="F11" s="10" t="s">
        <v>100</v>
      </c>
    </row>
    <row r="12" spans="1:6" s="1" customFormat="1" ht="16.5" customHeight="1" x14ac:dyDescent="0.25">
      <c r="A12" s="35" t="s">
        <v>120</v>
      </c>
      <c r="B12" s="50" t="s">
        <v>121</v>
      </c>
      <c r="C12" s="35" t="s">
        <v>122</v>
      </c>
      <c r="D12" s="54">
        <v>2848.95</v>
      </c>
      <c r="E12" s="45"/>
      <c r="F12" s="10"/>
    </row>
    <row r="13" spans="1:6" s="1" customFormat="1" ht="16.5" customHeight="1" x14ac:dyDescent="0.25">
      <c r="A13" s="35" t="s">
        <v>226</v>
      </c>
      <c r="B13" s="50">
        <v>63643192932</v>
      </c>
      <c r="C13" s="35" t="s">
        <v>227</v>
      </c>
      <c r="D13" s="54">
        <v>171.5</v>
      </c>
      <c r="E13" s="45"/>
      <c r="F13" s="10"/>
    </row>
    <row r="14" spans="1:6" s="1" customFormat="1" ht="16.5" customHeight="1" x14ac:dyDescent="0.25">
      <c r="A14" s="35" t="s">
        <v>228</v>
      </c>
      <c r="B14" s="50">
        <v>60174672203</v>
      </c>
      <c r="C14" s="35" t="s">
        <v>229</v>
      </c>
      <c r="D14" s="54">
        <v>379.2</v>
      </c>
      <c r="E14" s="45"/>
      <c r="F14" s="10"/>
    </row>
    <row r="15" spans="1:6" s="1" customFormat="1" ht="16.5" customHeight="1" x14ac:dyDescent="0.25">
      <c r="A15" s="35" t="s">
        <v>235</v>
      </c>
      <c r="B15" s="50">
        <v>4403504620010</v>
      </c>
      <c r="C15" s="35" t="s">
        <v>236</v>
      </c>
      <c r="D15" s="54">
        <v>1043.6199999999999</v>
      </c>
      <c r="E15" s="45"/>
      <c r="F15" s="10"/>
    </row>
    <row r="16" spans="1:6" s="1" customFormat="1" ht="16.5" customHeight="1" x14ac:dyDescent="0.25">
      <c r="A16" s="35" t="s">
        <v>237</v>
      </c>
      <c r="B16" s="50">
        <v>26217708909</v>
      </c>
      <c r="C16" s="35" t="s">
        <v>238</v>
      </c>
      <c r="D16" s="54">
        <v>546</v>
      </c>
      <c r="E16" s="45"/>
      <c r="F16" s="10"/>
    </row>
    <row r="17" spans="1:6" s="1" customFormat="1" ht="16.5" customHeight="1" x14ac:dyDescent="0.25">
      <c r="A17" s="64" t="s">
        <v>283</v>
      </c>
      <c r="B17" s="51">
        <v>29635530727</v>
      </c>
      <c r="C17" s="35" t="s">
        <v>284</v>
      </c>
      <c r="D17" s="54">
        <v>450</v>
      </c>
      <c r="E17" s="45"/>
      <c r="F17" s="10"/>
    </row>
    <row r="18" spans="1:6" s="1" customFormat="1" ht="16.5" customHeight="1" x14ac:dyDescent="0.25">
      <c r="A18" s="64" t="s">
        <v>293</v>
      </c>
      <c r="B18" s="51">
        <v>37210614295</v>
      </c>
      <c r="C18" s="35" t="s">
        <v>12</v>
      </c>
      <c r="D18" s="54">
        <v>428</v>
      </c>
      <c r="E18" s="45"/>
      <c r="F18" s="10"/>
    </row>
    <row r="19" spans="1:6" s="1" customFormat="1" ht="17.25" customHeight="1" x14ac:dyDescent="0.25">
      <c r="A19" s="28" t="s">
        <v>14</v>
      </c>
      <c r="B19" s="51"/>
      <c r="C19" s="35"/>
      <c r="D19" s="24">
        <f>+SUM(D9:D18)</f>
        <v>7290.5399999999991</v>
      </c>
      <c r="E19" s="45"/>
      <c r="F19" s="5"/>
    </row>
    <row r="20" spans="1:6" s="1" customFormat="1" ht="17.25" customHeight="1" x14ac:dyDescent="0.25">
      <c r="A20" s="28"/>
      <c r="B20" s="51"/>
      <c r="C20" s="35"/>
      <c r="D20" s="24"/>
      <c r="E20" s="45"/>
      <c r="F20" s="5"/>
    </row>
    <row r="21" spans="1:6" s="1" customFormat="1" ht="17.25" customHeight="1" x14ac:dyDescent="0.25">
      <c r="A21" s="64" t="s">
        <v>80</v>
      </c>
      <c r="B21" s="51">
        <v>82031999604</v>
      </c>
      <c r="C21" s="35" t="s">
        <v>12</v>
      </c>
      <c r="D21" s="54">
        <v>514.96</v>
      </c>
      <c r="E21" s="45">
        <v>3212</v>
      </c>
      <c r="F21" s="10" t="s">
        <v>79</v>
      </c>
    </row>
    <row r="22" spans="1:6" s="1" customFormat="1" ht="17.25" customHeight="1" x14ac:dyDescent="0.25">
      <c r="A22" s="28" t="s">
        <v>14</v>
      </c>
      <c r="B22" s="51"/>
      <c r="C22" s="35"/>
      <c r="D22" s="24">
        <v>514.96</v>
      </c>
      <c r="E22" s="45"/>
      <c r="F22" s="5"/>
    </row>
    <row r="23" spans="1:6" s="1" customFormat="1" ht="17.25" customHeight="1" x14ac:dyDescent="0.25">
      <c r="A23" s="28"/>
      <c r="B23" s="51"/>
      <c r="C23" s="35"/>
      <c r="D23" s="24"/>
      <c r="E23" s="45"/>
      <c r="F23" s="5"/>
    </row>
    <row r="24" spans="1:6" s="1" customFormat="1" ht="17.25" customHeight="1" x14ac:dyDescent="0.25">
      <c r="A24" s="53" t="s">
        <v>118</v>
      </c>
      <c r="B24" s="58">
        <v>35067158852</v>
      </c>
      <c r="C24" s="53" t="s">
        <v>12</v>
      </c>
      <c r="D24" s="54">
        <v>250</v>
      </c>
      <c r="E24" s="45">
        <v>3213</v>
      </c>
      <c r="F24" s="10" t="s">
        <v>16</v>
      </c>
    </row>
    <row r="25" spans="1:6" s="1" customFormat="1" ht="17.25" customHeight="1" x14ac:dyDescent="0.25">
      <c r="A25" s="35" t="s">
        <v>83</v>
      </c>
      <c r="B25" s="55">
        <v>80885983918</v>
      </c>
      <c r="C25" s="35" t="s">
        <v>12</v>
      </c>
      <c r="D25" s="54">
        <v>200.2</v>
      </c>
      <c r="E25" s="45"/>
      <c r="F25" s="5"/>
    </row>
    <row r="26" spans="1:6" s="1" customFormat="1" ht="17.25" customHeight="1" x14ac:dyDescent="0.25">
      <c r="A26" s="35" t="s">
        <v>228</v>
      </c>
      <c r="B26" s="50">
        <v>60174672203</v>
      </c>
      <c r="C26" s="35" t="s">
        <v>229</v>
      </c>
      <c r="D26" s="54">
        <v>450</v>
      </c>
      <c r="E26" s="45"/>
      <c r="F26" s="5"/>
    </row>
    <row r="27" spans="1:6" s="1" customFormat="1" ht="17.25" customHeight="1" x14ac:dyDescent="0.25">
      <c r="A27" s="64" t="s">
        <v>105</v>
      </c>
      <c r="B27" s="51" t="s">
        <v>15</v>
      </c>
      <c r="C27" s="35" t="s">
        <v>106</v>
      </c>
      <c r="D27" s="54">
        <v>3604.49</v>
      </c>
      <c r="E27" s="45"/>
      <c r="F27" s="10"/>
    </row>
    <row r="28" spans="1:6" s="1" customFormat="1" ht="17.25" customHeight="1" x14ac:dyDescent="0.25">
      <c r="A28" s="64" t="s">
        <v>233</v>
      </c>
      <c r="B28" s="51" t="s">
        <v>15</v>
      </c>
      <c r="C28" s="35" t="s">
        <v>234</v>
      </c>
      <c r="D28" s="54">
        <v>1000</v>
      </c>
      <c r="E28" s="45"/>
      <c r="F28" s="10"/>
    </row>
    <row r="29" spans="1:6" s="1" customFormat="1" ht="17.25" customHeight="1" x14ac:dyDescent="0.25">
      <c r="A29" s="64" t="s">
        <v>239</v>
      </c>
      <c r="B29" s="51">
        <v>51108551424</v>
      </c>
      <c r="C29" s="35" t="s">
        <v>12</v>
      </c>
      <c r="D29" s="54">
        <v>1000</v>
      </c>
      <c r="E29" s="45"/>
      <c r="F29" s="10"/>
    </row>
    <row r="30" spans="1:6" s="1" customFormat="1" ht="17.25" customHeight="1" x14ac:dyDescent="0.25">
      <c r="A30" s="64" t="s">
        <v>283</v>
      </c>
      <c r="B30" s="51">
        <v>29635530727</v>
      </c>
      <c r="C30" s="35" t="s">
        <v>284</v>
      </c>
      <c r="D30" s="54">
        <v>618.75</v>
      </c>
      <c r="E30" s="45"/>
      <c r="F30" s="10"/>
    </row>
    <row r="31" spans="1:6" s="1" customFormat="1" ht="17.25" customHeight="1" x14ac:dyDescent="0.25">
      <c r="A31" s="64" t="s">
        <v>264</v>
      </c>
      <c r="B31" s="51">
        <v>4049507</v>
      </c>
      <c r="C31" s="35" t="s">
        <v>265</v>
      </c>
      <c r="D31" s="54">
        <v>69.45</v>
      </c>
      <c r="E31" s="45"/>
      <c r="F31" s="10"/>
    </row>
    <row r="32" spans="1:6" s="1" customFormat="1" ht="17.25" customHeight="1" x14ac:dyDescent="0.25">
      <c r="A32" s="64" t="s">
        <v>278</v>
      </c>
      <c r="B32" s="51" t="s">
        <v>279</v>
      </c>
      <c r="C32" s="35" t="s">
        <v>280</v>
      </c>
      <c r="D32" s="54">
        <v>600</v>
      </c>
      <c r="E32" s="45"/>
      <c r="F32" s="10"/>
    </row>
    <row r="33" spans="1:6" s="1" customFormat="1" ht="17.25" customHeight="1" x14ac:dyDescent="0.25">
      <c r="A33" s="64" t="s">
        <v>295</v>
      </c>
      <c r="B33" s="51" t="s">
        <v>296</v>
      </c>
      <c r="C33" s="35" t="s">
        <v>297</v>
      </c>
      <c r="D33" s="54">
        <v>380</v>
      </c>
      <c r="E33" s="45"/>
      <c r="F33" s="10"/>
    </row>
    <row r="34" spans="1:6" s="1" customFormat="1" ht="17.25" customHeight="1" x14ac:dyDescent="0.25">
      <c r="A34" s="28" t="s">
        <v>14</v>
      </c>
      <c r="B34" s="51"/>
      <c r="C34" s="35"/>
      <c r="D34" s="24">
        <f>+SUM(D24:D33)</f>
        <v>8172.8899999999994</v>
      </c>
      <c r="E34" s="45"/>
      <c r="F34" s="5"/>
    </row>
    <row r="35" spans="1:6" s="1" customFormat="1" ht="17.25" customHeight="1" x14ac:dyDescent="0.25">
      <c r="A35" s="64"/>
      <c r="B35" s="51"/>
      <c r="C35" s="35"/>
      <c r="D35" s="54"/>
      <c r="E35" s="45"/>
      <c r="F35" s="5"/>
    </row>
    <row r="36" spans="1:6" s="1" customFormat="1" x14ac:dyDescent="0.25">
      <c r="A36" s="53" t="s">
        <v>17</v>
      </c>
      <c r="B36" s="50">
        <v>3454358063</v>
      </c>
      <c r="C36" s="35" t="s">
        <v>12</v>
      </c>
      <c r="D36" s="42">
        <v>7256.34</v>
      </c>
      <c r="E36" s="45">
        <v>3221</v>
      </c>
      <c r="F36" s="10" t="s">
        <v>18</v>
      </c>
    </row>
    <row r="37" spans="1:6" s="1" customFormat="1" x14ac:dyDescent="0.25">
      <c r="A37" s="53" t="s">
        <v>37</v>
      </c>
      <c r="B37" s="50">
        <v>64546066176</v>
      </c>
      <c r="C37" s="35" t="s">
        <v>12</v>
      </c>
      <c r="D37" s="42">
        <v>64.3</v>
      </c>
      <c r="E37" s="45"/>
      <c r="F37" s="10"/>
    </row>
    <row r="38" spans="1:6" s="1" customFormat="1" x14ac:dyDescent="0.25">
      <c r="A38" s="53" t="s">
        <v>245</v>
      </c>
      <c r="B38" s="50">
        <v>70108447975</v>
      </c>
      <c r="C38" s="35" t="s">
        <v>246</v>
      </c>
      <c r="D38" s="42">
        <v>172.97</v>
      </c>
      <c r="E38" s="45"/>
      <c r="F38" s="10"/>
    </row>
    <row r="39" spans="1:6" s="1" customFormat="1" x14ac:dyDescent="0.25">
      <c r="A39" s="53" t="s">
        <v>260</v>
      </c>
      <c r="B39" s="50">
        <v>71412305441</v>
      </c>
      <c r="C39" s="35" t="s">
        <v>12</v>
      </c>
      <c r="D39" s="42">
        <v>1032.1500000000001</v>
      </c>
      <c r="E39" s="45"/>
      <c r="F39" s="10"/>
    </row>
    <row r="40" spans="1:6" s="1" customFormat="1" x14ac:dyDescent="0.25">
      <c r="A40" s="53" t="s">
        <v>290</v>
      </c>
      <c r="B40" s="50">
        <v>38967655335</v>
      </c>
      <c r="C40" s="35" t="s">
        <v>12</v>
      </c>
      <c r="D40" s="42">
        <v>935.71</v>
      </c>
      <c r="E40" s="45"/>
      <c r="F40" s="10"/>
    </row>
    <row r="41" spans="1:6" s="1" customFormat="1" x14ac:dyDescent="0.25">
      <c r="A41" s="64" t="s">
        <v>33</v>
      </c>
      <c r="B41" s="51">
        <v>87311810356</v>
      </c>
      <c r="C41" s="35" t="s">
        <v>34</v>
      </c>
      <c r="D41" s="42">
        <v>3.1</v>
      </c>
      <c r="E41" s="45"/>
      <c r="F41" s="10"/>
    </row>
    <row r="42" spans="1:6" s="1" customFormat="1" x14ac:dyDescent="0.25">
      <c r="A42" s="53" t="s">
        <v>230</v>
      </c>
      <c r="B42" s="50">
        <v>79173973124</v>
      </c>
      <c r="C42" s="35" t="s">
        <v>12</v>
      </c>
      <c r="D42" s="42">
        <v>119.45</v>
      </c>
      <c r="E42" s="45"/>
      <c r="F42" s="10"/>
    </row>
    <row r="43" spans="1:6" s="1" customFormat="1" x14ac:dyDescent="0.25">
      <c r="A43" s="56" t="s">
        <v>19</v>
      </c>
      <c r="B43" s="57"/>
      <c r="C43" s="35"/>
      <c r="D43" s="24">
        <f>+SUM(D36:D42)</f>
        <v>9584.0200000000023</v>
      </c>
      <c r="E43" s="45"/>
      <c r="F43" s="10"/>
    </row>
    <row r="44" spans="1:6" s="1" customFormat="1" x14ac:dyDescent="0.25">
      <c r="A44" s="56"/>
      <c r="B44" s="57"/>
      <c r="C44" s="35"/>
      <c r="D44" s="24"/>
      <c r="E44" s="45"/>
      <c r="F44" s="10"/>
    </row>
    <row r="45" spans="1:6" s="1" customFormat="1" x14ac:dyDescent="0.25">
      <c r="A45" s="35" t="s">
        <v>20</v>
      </c>
      <c r="B45" s="61">
        <v>9502888930</v>
      </c>
      <c r="C45" s="68" t="s">
        <v>12</v>
      </c>
      <c r="D45" s="70">
        <v>927.2</v>
      </c>
      <c r="E45" s="69">
        <v>3222</v>
      </c>
      <c r="F45" s="10" t="s">
        <v>21</v>
      </c>
    </row>
    <row r="46" spans="1:6" s="1" customFormat="1" x14ac:dyDescent="0.25">
      <c r="A46" s="56" t="s">
        <v>19</v>
      </c>
      <c r="B46" s="57"/>
      <c r="C46" s="68"/>
      <c r="D46" s="78">
        <v>927.2</v>
      </c>
      <c r="E46" s="45"/>
      <c r="F46" s="10"/>
    </row>
    <row r="47" spans="1:6" s="1" customFormat="1" x14ac:dyDescent="0.25">
      <c r="A47" s="56"/>
      <c r="B47" s="57"/>
      <c r="C47" s="68"/>
      <c r="D47" s="24"/>
      <c r="E47" s="45"/>
      <c r="F47" s="10"/>
    </row>
    <row r="48" spans="1:6" s="1" customFormat="1" x14ac:dyDescent="0.25">
      <c r="A48" s="35" t="s">
        <v>22</v>
      </c>
      <c r="B48" s="50">
        <v>43965974818</v>
      </c>
      <c r="C48" s="35" t="s">
        <v>12</v>
      </c>
      <c r="D48" s="43">
        <v>655.4</v>
      </c>
      <c r="E48" s="45">
        <v>3223</v>
      </c>
      <c r="F48" s="11" t="s">
        <v>23</v>
      </c>
    </row>
    <row r="49" spans="1:6" s="1" customFormat="1" x14ac:dyDescent="0.25">
      <c r="A49" s="35" t="s">
        <v>24</v>
      </c>
      <c r="B49" s="50">
        <v>41317489366</v>
      </c>
      <c r="C49" s="35" t="s">
        <v>25</v>
      </c>
      <c r="D49" s="43">
        <v>1427.23</v>
      </c>
      <c r="E49" s="45"/>
      <c r="F49" s="11"/>
    </row>
    <row r="50" spans="1:6" s="1" customFormat="1" x14ac:dyDescent="0.25">
      <c r="A50" s="35" t="s">
        <v>26</v>
      </c>
      <c r="B50" s="61">
        <v>63073332379</v>
      </c>
      <c r="C50" s="35" t="s">
        <v>12</v>
      </c>
      <c r="D50" s="43">
        <v>6269.51</v>
      </c>
      <c r="E50" s="45"/>
      <c r="F50" s="11"/>
    </row>
    <row r="51" spans="1:6" s="1" customFormat="1" x14ac:dyDescent="0.25">
      <c r="A51" s="35" t="s">
        <v>27</v>
      </c>
      <c r="B51" s="61">
        <v>7202260372</v>
      </c>
      <c r="C51" s="35" t="s">
        <v>12</v>
      </c>
      <c r="D51" s="43">
        <v>908.72</v>
      </c>
      <c r="E51" s="45"/>
      <c r="F51" s="11"/>
    </row>
    <row r="52" spans="1:6" s="1" customFormat="1" x14ac:dyDescent="0.25">
      <c r="A52" s="35" t="s">
        <v>11</v>
      </c>
      <c r="B52" s="61">
        <v>27759560625</v>
      </c>
      <c r="C52" s="35" t="s">
        <v>12</v>
      </c>
      <c r="D52" s="43">
        <v>191.82</v>
      </c>
      <c r="E52" s="45"/>
      <c r="F52" s="11"/>
    </row>
    <row r="53" spans="1:6" s="1" customFormat="1" x14ac:dyDescent="0.25">
      <c r="A53" s="35" t="s">
        <v>91</v>
      </c>
      <c r="B53" s="61">
        <v>15907062900</v>
      </c>
      <c r="C53" s="35" t="s">
        <v>12</v>
      </c>
      <c r="D53" s="43">
        <v>12449.82</v>
      </c>
      <c r="E53" s="45"/>
      <c r="F53" s="11"/>
    </row>
    <row r="54" spans="1:6" s="1" customFormat="1" x14ac:dyDescent="0.25">
      <c r="A54" s="56" t="s">
        <v>19</v>
      </c>
      <c r="B54" s="51"/>
      <c r="C54" s="35"/>
      <c r="D54" s="18">
        <f>+SUM(D48:D53)</f>
        <v>21902.5</v>
      </c>
      <c r="E54" s="45"/>
      <c r="F54" s="11"/>
    </row>
    <row r="55" spans="1:6" s="1" customFormat="1" x14ac:dyDescent="0.25">
      <c r="A55" s="36"/>
      <c r="B55" s="50"/>
      <c r="C55" s="35"/>
      <c r="D55" s="44"/>
      <c r="E55" s="45"/>
      <c r="F55" s="11"/>
    </row>
    <row r="56" spans="1:6" x14ac:dyDescent="0.25">
      <c r="A56" s="35" t="s">
        <v>109</v>
      </c>
      <c r="B56" s="50">
        <v>82691288367</v>
      </c>
      <c r="C56" s="35" t="s">
        <v>12</v>
      </c>
      <c r="D56" s="43">
        <v>646.74</v>
      </c>
      <c r="E56" s="46">
        <v>3224</v>
      </c>
      <c r="F56" s="2" t="s">
        <v>29</v>
      </c>
    </row>
    <row r="57" spans="1:6" x14ac:dyDescent="0.25">
      <c r="A57" s="35" t="s">
        <v>78</v>
      </c>
      <c r="B57" s="51">
        <v>32614011568</v>
      </c>
      <c r="C57" s="35" t="s">
        <v>12</v>
      </c>
      <c r="D57" s="43">
        <v>397.85</v>
      </c>
      <c r="E57" s="46"/>
      <c r="F57" s="2"/>
    </row>
    <row r="58" spans="1:6" x14ac:dyDescent="0.25">
      <c r="A58" s="53" t="s">
        <v>104</v>
      </c>
      <c r="B58" s="50" t="s">
        <v>102</v>
      </c>
      <c r="C58" s="35" t="s">
        <v>103</v>
      </c>
      <c r="D58" s="42">
        <v>189.11</v>
      </c>
      <c r="E58" s="46"/>
      <c r="F58" s="2"/>
    </row>
    <row r="59" spans="1:6" x14ac:dyDescent="0.25">
      <c r="A59" s="53" t="s">
        <v>116</v>
      </c>
      <c r="B59" s="58">
        <v>98828194905</v>
      </c>
      <c r="C59" s="53" t="s">
        <v>12</v>
      </c>
      <c r="D59" s="42">
        <v>99.99</v>
      </c>
      <c r="E59" s="46"/>
      <c r="F59" s="2"/>
    </row>
    <row r="60" spans="1:6" x14ac:dyDescent="0.25">
      <c r="A60" s="53" t="s">
        <v>126</v>
      </c>
      <c r="B60" s="58">
        <v>71466404224</v>
      </c>
      <c r="C60" s="53" t="s">
        <v>12</v>
      </c>
      <c r="D60" s="42">
        <v>197.5</v>
      </c>
      <c r="E60" s="46"/>
      <c r="F60" s="2"/>
    </row>
    <row r="61" spans="1:6" x14ac:dyDescent="0.25">
      <c r="A61" s="35" t="s">
        <v>230</v>
      </c>
      <c r="B61" s="50">
        <v>79173973124</v>
      </c>
      <c r="C61" s="35" t="s">
        <v>231</v>
      </c>
      <c r="D61" s="54">
        <v>311.73</v>
      </c>
      <c r="E61" s="46"/>
      <c r="F61" s="2"/>
    </row>
    <row r="62" spans="1:6" x14ac:dyDescent="0.25">
      <c r="A62" s="35" t="s">
        <v>242</v>
      </c>
      <c r="B62" s="50" t="s">
        <v>241</v>
      </c>
      <c r="C62" s="35" t="s">
        <v>243</v>
      </c>
      <c r="D62" s="54">
        <v>474.5</v>
      </c>
      <c r="E62" s="46"/>
      <c r="F62" s="2"/>
    </row>
    <row r="63" spans="1:6" x14ac:dyDescent="0.25">
      <c r="A63" s="53" t="s">
        <v>254</v>
      </c>
      <c r="B63" s="58">
        <v>74228338976</v>
      </c>
      <c r="C63" s="53" t="s">
        <v>12</v>
      </c>
      <c r="D63" s="54">
        <v>449.43</v>
      </c>
      <c r="E63" s="46"/>
      <c r="F63" s="2"/>
    </row>
    <row r="64" spans="1:6" x14ac:dyDescent="0.25">
      <c r="A64" s="53" t="s">
        <v>255</v>
      </c>
      <c r="B64" s="58">
        <v>65553879500</v>
      </c>
      <c r="C64" s="53" t="s">
        <v>12</v>
      </c>
      <c r="D64" s="54">
        <v>99</v>
      </c>
      <c r="E64" s="46"/>
      <c r="F64" s="2"/>
    </row>
    <row r="65" spans="1:6" x14ac:dyDescent="0.25">
      <c r="A65" s="53" t="s">
        <v>257</v>
      </c>
      <c r="B65" s="58">
        <v>83200237288</v>
      </c>
      <c r="C65" s="53" t="s">
        <v>25</v>
      </c>
      <c r="D65" s="54">
        <v>118.75</v>
      </c>
      <c r="E65" s="46"/>
      <c r="F65" s="2"/>
    </row>
    <row r="66" spans="1:6" x14ac:dyDescent="0.25">
      <c r="A66" s="53" t="s">
        <v>259</v>
      </c>
      <c r="B66" s="58">
        <v>43227166836</v>
      </c>
      <c r="C66" s="53" t="s">
        <v>12</v>
      </c>
      <c r="D66" s="54">
        <v>861.45</v>
      </c>
      <c r="E66" s="46"/>
      <c r="F66" s="2"/>
    </row>
    <row r="67" spans="1:6" x14ac:dyDescent="0.25">
      <c r="A67" s="53" t="s">
        <v>259</v>
      </c>
      <c r="B67" s="58">
        <v>43227166836</v>
      </c>
      <c r="C67" s="53" t="s">
        <v>12</v>
      </c>
      <c r="D67" s="54">
        <v>277</v>
      </c>
      <c r="E67" s="46"/>
      <c r="F67" s="2" t="s">
        <v>262</v>
      </c>
    </row>
    <row r="68" spans="1:6" x14ac:dyDescent="0.25">
      <c r="A68" s="53" t="s">
        <v>266</v>
      </c>
      <c r="B68" s="58">
        <v>64729046835</v>
      </c>
      <c r="C68" s="53" t="s">
        <v>12</v>
      </c>
      <c r="D68" s="54">
        <v>349.2</v>
      </c>
      <c r="E68" s="46"/>
      <c r="F68" s="2"/>
    </row>
    <row r="69" spans="1:6" x14ac:dyDescent="0.25">
      <c r="A69" s="53" t="s">
        <v>267</v>
      </c>
      <c r="B69" s="58">
        <v>36998794856</v>
      </c>
      <c r="C69" s="53" t="s">
        <v>12</v>
      </c>
      <c r="D69" s="54">
        <v>781.79</v>
      </c>
      <c r="E69" s="46"/>
      <c r="F69" s="2"/>
    </row>
    <row r="70" spans="1:6" x14ac:dyDescent="0.25">
      <c r="A70" s="53" t="s">
        <v>268</v>
      </c>
      <c r="B70" s="58">
        <v>51645411160</v>
      </c>
      <c r="C70" s="53" t="s">
        <v>269</v>
      </c>
      <c r="D70" s="54">
        <v>160</v>
      </c>
      <c r="E70" s="46"/>
      <c r="F70" s="2"/>
    </row>
    <row r="71" spans="1:6" x14ac:dyDescent="0.25">
      <c r="A71" s="53" t="s">
        <v>30</v>
      </c>
      <c r="B71" s="58">
        <v>59598531297</v>
      </c>
      <c r="C71" s="53" t="s">
        <v>12</v>
      </c>
      <c r="D71" s="54">
        <v>1193.75</v>
      </c>
      <c r="E71" s="46"/>
      <c r="F71" s="2"/>
    </row>
    <row r="72" spans="1:6" x14ac:dyDescent="0.25">
      <c r="A72" s="53" t="s">
        <v>277</v>
      </c>
      <c r="B72" s="58">
        <v>25112745374</v>
      </c>
      <c r="C72" s="53" t="s">
        <v>12</v>
      </c>
      <c r="D72" s="54">
        <v>187.5</v>
      </c>
      <c r="E72" s="46"/>
      <c r="F72" s="2"/>
    </row>
    <row r="73" spans="1:6" x14ac:dyDescent="0.25">
      <c r="A73" s="53" t="s">
        <v>285</v>
      </c>
      <c r="B73" s="58">
        <v>75117249017</v>
      </c>
      <c r="C73" s="53" t="s">
        <v>286</v>
      </c>
      <c r="D73" s="54">
        <v>120</v>
      </c>
      <c r="E73" s="46"/>
      <c r="F73" s="2"/>
    </row>
    <row r="74" spans="1:6" x14ac:dyDescent="0.25">
      <c r="A74" s="53" t="s">
        <v>251</v>
      </c>
      <c r="B74" s="58">
        <v>84708418899</v>
      </c>
      <c r="C74" s="53" t="s">
        <v>12</v>
      </c>
      <c r="D74" s="54">
        <v>755.83</v>
      </c>
      <c r="E74" s="46"/>
      <c r="F74" s="2"/>
    </row>
    <row r="75" spans="1:6" x14ac:dyDescent="0.25">
      <c r="A75" s="53" t="s">
        <v>292</v>
      </c>
      <c r="B75" s="58">
        <v>73660371074</v>
      </c>
      <c r="C75" s="53" t="s">
        <v>28</v>
      </c>
      <c r="D75" s="54">
        <v>56.93</v>
      </c>
      <c r="E75" s="46"/>
      <c r="F75" s="2"/>
    </row>
    <row r="76" spans="1:6" x14ac:dyDescent="0.25">
      <c r="A76" s="53" t="s">
        <v>17</v>
      </c>
      <c r="B76" s="50">
        <v>3454358063</v>
      </c>
      <c r="C76" s="35" t="s">
        <v>12</v>
      </c>
      <c r="D76" s="54">
        <v>100.41</v>
      </c>
      <c r="E76" s="46"/>
      <c r="F76" s="2"/>
    </row>
    <row r="77" spans="1:6" x14ac:dyDescent="0.25">
      <c r="A77" s="53" t="s">
        <v>294</v>
      </c>
      <c r="B77" s="50">
        <v>63182396571</v>
      </c>
      <c r="C77" s="35" t="s">
        <v>12</v>
      </c>
      <c r="D77" s="54">
        <v>375.01</v>
      </c>
      <c r="E77" s="46"/>
      <c r="F77" s="2"/>
    </row>
    <row r="78" spans="1:6" x14ac:dyDescent="0.25">
      <c r="A78" s="56" t="s">
        <v>19</v>
      </c>
      <c r="B78" s="58"/>
      <c r="C78" s="53"/>
      <c r="D78" s="24">
        <f>+SUM(D56:D77)</f>
        <v>8203.4699999999993</v>
      </c>
      <c r="E78" s="46"/>
      <c r="F78" s="2"/>
    </row>
    <row r="79" spans="1:6" x14ac:dyDescent="0.25">
      <c r="A79" s="53"/>
      <c r="B79" s="58"/>
      <c r="C79" s="53"/>
      <c r="D79" s="54"/>
      <c r="E79" s="46"/>
      <c r="F79" s="2"/>
    </row>
    <row r="80" spans="1:6" x14ac:dyDescent="0.25">
      <c r="A80" s="53" t="s">
        <v>108</v>
      </c>
      <c r="B80" s="50">
        <v>81793146560</v>
      </c>
      <c r="C80" s="35" t="s">
        <v>12</v>
      </c>
      <c r="D80" s="54">
        <v>78</v>
      </c>
      <c r="E80" s="46">
        <v>3225</v>
      </c>
      <c r="F80" s="2" t="s">
        <v>107</v>
      </c>
    </row>
    <row r="81" spans="1:7" x14ac:dyDescent="0.25">
      <c r="A81" s="56" t="s">
        <v>19</v>
      </c>
      <c r="B81" s="50"/>
      <c r="C81" s="35"/>
      <c r="D81" s="24">
        <v>78</v>
      </c>
      <c r="E81" s="46"/>
      <c r="F81" s="2"/>
    </row>
    <row r="82" spans="1:7" x14ac:dyDescent="0.25">
      <c r="A82" s="56"/>
      <c r="B82" s="50"/>
      <c r="C82" s="35"/>
      <c r="D82" s="24"/>
      <c r="E82" s="46"/>
      <c r="F82" s="2"/>
    </row>
    <row r="83" spans="1:7" x14ac:dyDescent="0.25">
      <c r="A83" s="38" t="s">
        <v>31</v>
      </c>
      <c r="B83" s="51">
        <v>81793146560</v>
      </c>
      <c r="C83" s="35" t="s">
        <v>12</v>
      </c>
      <c r="D83" s="43">
        <v>5980.24</v>
      </c>
      <c r="E83" s="46">
        <v>3231</v>
      </c>
      <c r="F83" s="2" t="s">
        <v>32</v>
      </c>
    </row>
    <row r="84" spans="1:7" ht="14.25" customHeight="1" x14ac:dyDescent="0.25">
      <c r="A84" s="64" t="s">
        <v>33</v>
      </c>
      <c r="B84" s="51">
        <v>87311810356</v>
      </c>
      <c r="C84" s="35" t="s">
        <v>34</v>
      </c>
      <c r="D84" s="54">
        <v>372.67</v>
      </c>
      <c r="E84" s="46"/>
      <c r="F84" s="2"/>
      <c r="G84" s="29"/>
    </row>
    <row r="85" spans="1:7" ht="14.25" customHeight="1" x14ac:dyDescent="0.25">
      <c r="A85" s="35" t="s">
        <v>35</v>
      </c>
      <c r="B85" s="50" t="s">
        <v>15</v>
      </c>
      <c r="C85" s="35" t="s">
        <v>15</v>
      </c>
      <c r="D85" s="43">
        <v>43.87</v>
      </c>
      <c r="E85" s="46"/>
      <c r="F85" s="2"/>
      <c r="G85" s="29"/>
    </row>
    <row r="86" spans="1:7" ht="14.25" customHeight="1" x14ac:dyDescent="0.25">
      <c r="A86" s="35" t="s">
        <v>89</v>
      </c>
      <c r="B86" s="50">
        <v>13111840409</v>
      </c>
      <c r="C86" s="35" t="s">
        <v>12</v>
      </c>
      <c r="D86" s="43">
        <v>15</v>
      </c>
      <c r="E86" s="46"/>
      <c r="F86" s="2"/>
      <c r="G86" s="29"/>
    </row>
    <row r="87" spans="1:7" ht="14.25" customHeight="1" x14ac:dyDescent="0.25">
      <c r="A87" s="35" t="s">
        <v>275</v>
      </c>
      <c r="B87" s="50">
        <v>68419124305</v>
      </c>
      <c r="C87" s="35" t="s">
        <v>12</v>
      </c>
      <c r="D87" s="43">
        <v>31.86</v>
      </c>
      <c r="E87" s="46"/>
      <c r="F87" s="2"/>
      <c r="G87" s="29"/>
    </row>
    <row r="88" spans="1:7" ht="14.25" customHeight="1" x14ac:dyDescent="0.25">
      <c r="A88" s="56" t="s">
        <v>19</v>
      </c>
      <c r="B88" s="60"/>
      <c r="C88" s="35"/>
      <c r="D88" s="18">
        <f>+SUM(D83:D87)</f>
        <v>6443.6399999999994</v>
      </c>
      <c r="E88" s="46"/>
      <c r="F88" s="2"/>
      <c r="G88" s="29"/>
    </row>
    <row r="89" spans="1:7" ht="14.25" customHeight="1" x14ac:dyDescent="0.25">
      <c r="A89" s="56"/>
      <c r="B89" s="50"/>
      <c r="C89" s="35"/>
      <c r="D89" s="18"/>
      <c r="E89" s="46"/>
      <c r="F89" s="2"/>
      <c r="G89" s="29"/>
    </row>
    <row r="90" spans="1:7" x14ac:dyDescent="0.25">
      <c r="A90" s="35" t="s">
        <v>101</v>
      </c>
      <c r="B90" s="50">
        <v>56993542561</v>
      </c>
      <c r="C90" s="35" t="s">
        <v>12</v>
      </c>
      <c r="D90" s="42">
        <v>4125</v>
      </c>
      <c r="E90" s="46">
        <v>3232</v>
      </c>
      <c r="F90" s="2" t="s">
        <v>36</v>
      </c>
    </row>
    <row r="91" spans="1:7" x14ac:dyDescent="0.25">
      <c r="A91" s="35" t="s">
        <v>110</v>
      </c>
      <c r="B91" s="50">
        <v>25170721692</v>
      </c>
      <c r="C91" s="35" t="s">
        <v>12</v>
      </c>
      <c r="D91" s="42">
        <v>416</v>
      </c>
      <c r="E91" s="46"/>
      <c r="F91" s="2"/>
    </row>
    <row r="92" spans="1:7" x14ac:dyDescent="0.25">
      <c r="A92" s="35" t="s">
        <v>109</v>
      </c>
      <c r="B92" s="50">
        <v>82691288367</v>
      </c>
      <c r="C92" s="35" t="s">
        <v>12</v>
      </c>
      <c r="D92" s="42">
        <v>892.5</v>
      </c>
      <c r="E92" s="46"/>
      <c r="F92" s="2"/>
    </row>
    <row r="93" spans="1:7" x14ac:dyDescent="0.25">
      <c r="A93" s="35" t="s">
        <v>244</v>
      </c>
      <c r="B93" s="50">
        <v>79612787745</v>
      </c>
      <c r="C93" s="35" t="s">
        <v>12</v>
      </c>
      <c r="D93" s="42">
        <v>894.94</v>
      </c>
      <c r="E93" s="46"/>
      <c r="F93" s="2"/>
    </row>
    <row r="94" spans="1:7" x14ac:dyDescent="0.25">
      <c r="A94" s="35" t="s">
        <v>272</v>
      </c>
      <c r="B94" s="50">
        <v>94382765957</v>
      </c>
      <c r="C94" s="35" t="s">
        <v>12</v>
      </c>
      <c r="D94" s="42">
        <v>187.5</v>
      </c>
      <c r="E94" s="46"/>
      <c r="F94" s="2"/>
    </row>
    <row r="95" spans="1:7" x14ac:dyDescent="0.25">
      <c r="A95" s="35" t="s">
        <v>287</v>
      </c>
      <c r="B95" s="50">
        <v>2827444295</v>
      </c>
      <c r="C95" s="35" t="s">
        <v>28</v>
      </c>
      <c r="D95" s="42">
        <v>3400</v>
      </c>
      <c r="E95" s="46"/>
      <c r="F95" s="2"/>
    </row>
    <row r="96" spans="1:7" x14ac:dyDescent="0.25">
      <c r="A96" s="35" t="s">
        <v>90</v>
      </c>
      <c r="B96" s="50">
        <v>68597671429</v>
      </c>
      <c r="C96" s="35" t="s">
        <v>28</v>
      </c>
      <c r="D96" s="42">
        <v>2266.5</v>
      </c>
      <c r="E96" s="46"/>
      <c r="F96" s="2"/>
    </row>
    <row r="97" spans="1:6" x14ac:dyDescent="0.25">
      <c r="A97" s="56" t="s">
        <v>19</v>
      </c>
      <c r="B97" s="50"/>
      <c r="C97" s="35"/>
      <c r="D97" s="24">
        <f>+SUM(D90:D96)</f>
        <v>12182.44</v>
      </c>
      <c r="E97" s="46"/>
      <c r="F97" s="2"/>
    </row>
    <row r="98" spans="1:6" x14ac:dyDescent="0.25">
      <c r="A98" s="59"/>
      <c r="B98" s="55"/>
      <c r="C98" s="59"/>
      <c r="D98" s="42"/>
      <c r="E98" s="46"/>
      <c r="F98" s="2"/>
    </row>
    <row r="99" spans="1:6" x14ac:dyDescent="0.25">
      <c r="A99" s="38" t="s">
        <v>37</v>
      </c>
      <c r="B99" s="52">
        <v>64546066176</v>
      </c>
      <c r="C99" s="38" t="s">
        <v>12</v>
      </c>
      <c r="D99" s="54">
        <v>2959</v>
      </c>
      <c r="E99" s="46">
        <v>3233</v>
      </c>
      <c r="F99" s="2" t="s">
        <v>38</v>
      </c>
    </row>
    <row r="100" spans="1:6" x14ac:dyDescent="0.25">
      <c r="A100" s="38" t="s">
        <v>111</v>
      </c>
      <c r="B100" s="52">
        <v>98000947820</v>
      </c>
      <c r="C100" s="38" t="s">
        <v>12</v>
      </c>
      <c r="D100" s="54">
        <v>157.86000000000001</v>
      </c>
      <c r="E100" s="46"/>
      <c r="F100" s="2"/>
    </row>
    <row r="101" spans="1:6" x14ac:dyDescent="0.25">
      <c r="A101" s="38" t="s">
        <v>232</v>
      </c>
      <c r="B101" s="52">
        <v>29335485941</v>
      </c>
      <c r="C101" s="38" t="s">
        <v>12</v>
      </c>
      <c r="D101" s="54">
        <v>3375</v>
      </c>
      <c r="E101" s="46"/>
      <c r="F101" s="2"/>
    </row>
    <row r="102" spans="1:6" x14ac:dyDescent="0.25">
      <c r="A102" s="38" t="s">
        <v>253</v>
      </c>
      <c r="B102" s="52">
        <v>42961482220</v>
      </c>
      <c r="C102" s="38" t="s">
        <v>12</v>
      </c>
      <c r="D102" s="54">
        <v>551.95000000000005</v>
      </c>
      <c r="E102" s="46"/>
      <c r="F102" s="2"/>
    </row>
    <row r="103" spans="1:6" x14ac:dyDescent="0.25">
      <c r="A103" s="56" t="s">
        <v>19</v>
      </c>
      <c r="B103" s="50"/>
      <c r="C103" s="35"/>
      <c r="D103" s="24">
        <f>+SUM(D99:D102)</f>
        <v>7043.81</v>
      </c>
      <c r="E103" s="46"/>
      <c r="F103" s="2"/>
    </row>
    <row r="104" spans="1:6" x14ac:dyDescent="0.25">
      <c r="A104" s="35"/>
      <c r="B104" s="50"/>
      <c r="C104" s="35"/>
      <c r="D104" s="42"/>
      <c r="E104" s="46"/>
      <c r="F104" s="2"/>
    </row>
    <row r="105" spans="1:6" x14ac:dyDescent="0.25">
      <c r="A105" s="39" t="s">
        <v>40</v>
      </c>
      <c r="B105" s="50">
        <v>85584865987</v>
      </c>
      <c r="C105" s="35" t="s">
        <v>12</v>
      </c>
      <c r="D105" s="43">
        <v>1722.42</v>
      </c>
      <c r="E105" s="46">
        <v>3234</v>
      </c>
      <c r="F105" s="2" t="s">
        <v>41</v>
      </c>
    </row>
    <row r="106" spans="1:6" x14ac:dyDescent="0.25">
      <c r="A106" s="35" t="s">
        <v>42</v>
      </c>
      <c r="B106" s="50">
        <v>83416546499</v>
      </c>
      <c r="C106" s="35" t="s">
        <v>12</v>
      </c>
      <c r="D106" s="37">
        <v>587.41</v>
      </c>
      <c r="E106" s="46"/>
      <c r="F106" s="2"/>
    </row>
    <row r="107" spans="1:6" x14ac:dyDescent="0.25">
      <c r="A107" s="35" t="s">
        <v>43</v>
      </c>
      <c r="B107" s="50">
        <v>61817894937</v>
      </c>
      <c r="C107" s="35" t="s">
        <v>12</v>
      </c>
      <c r="D107" s="37">
        <v>916.8</v>
      </c>
      <c r="E107" s="46"/>
      <c r="F107" s="2"/>
    </row>
    <row r="108" spans="1:6" x14ac:dyDescent="0.25">
      <c r="A108" s="35" t="s">
        <v>27</v>
      </c>
      <c r="B108" s="61">
        <v>7202260372</v>
      </c>
      <c r="C108" s="35" t="s">
        <v>12</v>
      </c>
      <c r="D108" s="62">
        <v>107.63</v>
      </c>
      <c r="E108" s="46"/>
      <c r="F108" s="2"/>
    </row>
    <row r="109" spans="1:6" x14ac:dyDescent="0.25">
      <c r="A109" s="35" t="s">
        <v>113</v>
      </c>
      <c r="B109" s="61">
        <v>93830136269</v>
      </c>
      <c r="C109" s="35" t="s">
        <v>12</v>
      </c>
      <c r="D109" s="62">
        <v>2418.94</v>
      </c>
      <c r="E109" s="46"/>
      <c r="F109" s="2"/>
    </row>
    <row r="110" spans="1:6" x14ac:dyDescent="0.25">
      <c r="A110" s="35" t="s">
        <v>240</v>
      </c>
      <c r="B110" s="61">
        <v>86255713939</v>
      </c>
      <c r="C110" s="35" t="s">
        <v>12</v>
      </c>
      <c r="D110" s="62">
        <v>670.43</v>
      </c>
      <c r="E110" s="46"/>
      <c r="F110" s="2"/>
    </row>
    <row r="111" spans="1:6" x14ac:dyDescent="0.25">
      <c r="A111" s="56" t="s">
        <v>19</v>
      </c>
      <c r="B111" s="61"/>
      <c r="C111" s="35"/>
      <c r="D111" s="18">
        <f>+SUM(D105:D110)</f>
        <v>6423.630000000001</v>
      </c>
      <c r="E111" s="46"/>
      <c r="F111" s="2"/>
    </row>
    <row r="112" spans="1:6" x14ac:dyDescent="0.25">
      <c r="A112" s="56"/>
      <c r="B112" s="61"/>
      <c r="C112" s="35"/>
      <c r="D112" s="62"/>
      <c r="E112" s="46"/>
      <c r="F112" s="2"/>
    </row>
    <row r="113" spans="1:8" x14ac:dyDescent="0.25">
      <c r="A113" s="53" t="s">
        <v>39</v>
      </c>
      <c r="B113" s="52">
        <v>92963223473</v>
      </c>
      <c r="C113" s="38" t="s">
        <v>12</v>
      </c>
      <c r="D113" s="62">
        <v>327.14</v>
      </c>
      <c r="E113" s="46">
        <v>3235</v>
      </c>
      <c r="F113" s="2" t="s">
        <v>44</v>
      </c>
    </row>
    <row r="114" spans="1:8" x14ac:dyDescent="0.25">
      <c r="A114" s="35" t="s">
        <v>45</v>
      </c>
      <c r="B114" s="50">
        <v>79152455639</v>
      </c>
      <c r="C114" s="35" t="s">
        <v>12</v>
      </c>
      <c r="D114" s="42">
        <v>1752</v>
      </c>
      <c r="E114" s="46"/>
      <c r="F114" s="2"/>
    </row>
    <row r="115" spans="1:8" ht="18" customHeight="1" x14ac:dyDescent="0.25">
      <c r="A115" s="35" t="s">
        <v>27</v>
      </c>
      <c r="B115" s="61">
        <v>7202260372</v>
      </c>
      <c r="C115" s="35" t="s">
        <v>12</v>
      </c>
      <c r="D115" s="43">
        <v>823</v>
      </c>
      <c r="E115" s="46"/>
      <c r="F115" s="2"/>
    </row>
    <row r="116" spans="1:8" x14ac:dyDescent="0.25">
      <c r="A116" s="53" t="s">
        <v>123</v>
      </c>
      <c r="B116" s="58" t="s">
        <v>124</v>
      </c>
      <c r="C116" s="53" t="s">
        <v>125</v>
      </c>
      <c r="D116" s="54">
        <v>1716.89</v>
      </c>
      <c r="E116" s="46"/>
      <c r="F116" s="2"/>
    </row>
    <row r="117" spans="1:8" x14ac:dyDescent="0.25">
      <c r="A117" s="38" t="s">
        <v>273</v>
      </c>
      <c r="B117" s="52">
        <v>37059015660</v>
      </c>
      <c r="C117" s="38" t="s">
        <v>269</v>
      </c>
      <c r="D117" s="76">
        <v>357.5</v>
      </c>
      <c r="E117" s="72"/>
      <c r="F117" s="35"/>
      <c r="G117" s="73"/>
      <c r="H117" s="74"/>
    </row>
    <row r="118" spans="1:8" x14ac:dyDescent="0.25">
      <c r="A118" s="56" t="s">
        <v>19</v>
      </c>
      <c r="B118" s="50"/>
      <c r="C118" s="35"/>
      <c r="D118" s="18">
        <f>+SUM(D113:D117)</f>
        <v>4976.53</v>
      </c>
      <c r="E118" s="46"/>
      <c r="F118" s="2"/>
    </row>
    <row r="119" spans="1:8" x14ac:dyDescent="0.25">
      <c r="A119" s="56"/>
      <c r="B119" s="50"/>
      <c r="C119" s="35"/>
      <c r="D119" s="18"/>
      <c r="E119" s="46"/>
      <c r="F119" s="2"/>
    </row>
    <row r="120" spans="1:8" x14ac:dyDescent="0.25">
      <c r="A120" s="35" t="s">
        <v>47</v>
      </c>
      <c r="B120" s="50">
        <v>22597784145</v>
      </c>
      <c r="C120" s="35" t="s">
        <v>12</v>
      </c>
      <c r="D120" s="42">
        <v>5912.69</v>
      </c>
      <c r="E120" s="46">
        <v>3237</v>
      </c>
      <c r="F120" s="2" t="s">
        <v>46</v>
      </c>
    </row>
    <row r="121" spans="1:8" x14ac:dyDescent="0.25">
      <c r="A121" s="35" t="s">
        <v>48</v>
      </c>
      <c r="B121" s="50">
        <v>64945507350</v>
      </c>
      <c r="C121" s="35" t="s">
        <v>49</v>
      </c>
      <c r="D121" s="42">
        <v>309.63</v>
      </c>
      <c r="E121" s="46"/>
      <c r="F121" s="2"/>
    </row>
    <row r="122" spans="1:8" x14ac:dyDescent="0.25">
      <c r="A122" s="35" t="s">
        <v>250</v>
      </c>
      <c r="B122" s="50">
        <v>46301888948</v>
      </c>
      <c r="C122" s="35" t="s">
        <v>12</v>
      </c>
      <c r="D122" s="42">
        <v>275</v>
      </c>
      <c r="E122" s="46"/>
      <c r="F122" s="2"/>
    </row>
    <row r="123" spans="1:8" x14ac:dyDescent="0.25">
      <c r="A123" s="56" t="s">
        <v>19</v>
      </c>
      <c r="B123" s="50"/>
      <c r="C123" s="35"/>
      <c r="D123" s="24">
        <f>+SUM(D120:D122)</f>
        <v>6497.32</v>
      </c>
      <c r="E123" s="46"/>
      <c r="F123" s="2"/>
    </row>
    <row r="124" spans="1:8" x14ac:dyDescent="0.25">
      <c r="A124" s="56"/>
      <c r="B124" s="50"/>
      <c r="C124" s="35"/>
      <c r="D124" s="24"/>
      <c r="E124" s="46"/>
      <c r="F124" s="2"/>
    </row>
    <row r="125" spans="1:8" x14ac:dyDescent="0.25">
      <c r="A125" s="53" t="s">
        <v>82</v>
      </c>
      <c r="B125" s="50">
        <v>85821130368</v>
      </c>
      <c r="C125" s="35" t="s">
        <v>12</v>
      </c>
      <c r="D125" s="54">
        <v>6.57</v>
      </c>
      <c r="E125" s="46">
        <v>3238</v>
      </c>
      <c r="F125" s="2" t="s">
        <v>81</v>
      </c>
    </row>
    <row r="126" spans="1:8" x14ac:dyDescent="0.25">
      <c r="A126" s="56" t="s">
        <v>19</v>
      </c>
      <c r="B126" s="50"/>
      <c r="C126" s="35"/>
      <c r="D126" s="24">
        <v>6.57</v>
      </c>
      <c r="E126" s="46"/>
      <c r="F126" s="2"/>
    </row>
    <row r="127" spans="1:8" x14ac:dyDescent="0.25">
      <c r="A127" s="56"/>
      <c r="B127" s="50"/>
      <c r="C127" s="35"/>
      <c r="D127" s="24"/>
      <c r="E127" s="46"/>
      <c r="F127" s="2"/>
    </row>
    <row r="128" spans="1:8" x14ac:dyDescent="0.25">
      <c r="A128" s="35" t="s">
        <v>50</v>
      </c>
      <c r="B128" s="50">
        <v>92366589656</v>
      </c>
      <c r="C128" s="35" t="s">
        <v>12</v>
      </c>
      <c r="D128" s="42">
        <v>91.25</v>
      </c>
      <c r="E128" s="46">
        <v>3239</v>
      </c>
      <c r="F128" s="2" t="s">
        <v>51</v>
      </c>
    </row>
    <row r="129" spans="1:6" x14ac:dyDescent="0.25">
      <c r="A129" s="35" t="s">
        <v>274</v>
      </c>
      <c r="B129" s="50">
        <v>58843087891</v>
      </c>
      <c r="C129" s="35" t="s">
        <v>12</v>
      </c>
      <c r="D129" s="43">
        <v>105.3</v>
      </c>
      <c r="E129" s="46"/>
      <c r="F129" s="2"/>
    </row>
    <row r="130" spans="1:6" x14ac:dyDescent="0.25">
      <c r="A130" s="53" t="s">
        <v>258</v>
      </c>
      <c r="B130" s="50">
        <v>47424390378</v>
      </c>
      <c r="C130" s="35" t="s">
        <v>12</v>
      </c>
      <c r="D130" s="54">
        <v>109.48</v>
      </c>
      <c r="E130" s="46"/>
      <c r="F130" s="2"/>
    </row>
    <row r="131" spans="1:6" x14ac:dyDescent="0.25">
      <c r="A131" s="53" t="s">
        <v>85</v>
      </c>
      <c r="B131" s="50">
        <v>77168306419</v>
      </c>
      <c r="C131" s="35" t="s">
        <v>86</v>
      </c>
      <c r="D131" s="54">
        <v>1935</v>
      </c>
      <c r="E131" s="46"/>
      <c r="F131" s="2"/>
    </row>
    <row r="132" spans="1:6" x14ac:dyDescent="0.25">
      <c r="A132" s="53" t="s">
        <v>276</v>
      </c>
      <c r="B132" s="50">
        <v>61759348046</v>
      </c>
      <c r="C132" s="35" t="s">
        <v>12</v>
      </c>
      <c r="D132" s="54">
        <v>72.88</v>
      </c>
      <c r="E132" s="46"/>
      <c r="F132" s="2"/>
    </row>
    <row r="133" spans="1:6" x14ac:dyDescent="0.25">
      <c r="A133" s="53" t="s">
        <v>52</v>
      </c>
      <c r="B133" s="50">
        <v>27215039100</v>
      </c>
      <c r="C133" s="35" t="s">
        <v>12</v>
      </c>
      <c r="D133" s="54">
        <v>195.78</v>
      </c>
      <c r="E133" s="46"/>
      <c r="F133" s="2"/>
    </row>
    <row r="134" spans="1:6" x14ac:dyDescent="0.25">
      <c r="A134" s="53" t="s">
        <v>288</v>
      </c>
      <c r="B134" s="50">
        <v>78043520516</v>
      </c>
      <c r="C134" s="35" t="s">
        <v>12</v>
      </c>
      <c r="D134" s="54">
        <v>1246.78</v>
      </c>
      <c r="E134" s="46"/>
      <c r="F134" s="2"/>
    </row>
    <row r="135" spans="1:6" x14ac:dyDescent="0.25">
      <c r="A135" s="53" t="s">
        <v>251</v>
      </c>
      <c r="B135" s="50">
        <v>84708418899</v>
      </c>
      <c r="C135" s="35" t="s">
        <v>12</v>
      </c>
      <c r="D135" s="54">
        <v>25</v>
      </c>
      <c r="E135" s="46"/>
      <c r="F135" s="2"/>
    </row>
    <row r="136" spans="1:6" x14ac:dyDescent="0.25">
      <c r="A136" s="56" t="s">
        <v>19</v>
      </c>
      <c r="B136" s="51"/>
      <c r="C136" s="35"/>
      <c r="D136" s="24">
        <f>+SUM(D128:D135)</f>
        <v>3781.4700000000003</v>
      </c>
      <c r="E136" s="46"/>
      <c r="F136" s="2"/>
    </row>
    <row r="137" spans="1:6" x14ac:dyDescent="0.25">
      <c r="A137" s="56"/>
      <c r="B137" s="51"/>
      <c r="C137" s="35"/>
      <c r="D137" s="24"/>
      <c r="E137" s="46"/>
      <c r="F137" s="2"/>
    </row>
    <row r="138" spans="1:6" x14ac:dyDescent="0.25">
      <c r="A138" s="35" t="s">
        <v>256</v>
      </c>
      <c r="B138" s="52">
        <v>99718396468</v>
      </c>
      <c r="C138" s="35" t="s">
        <v>12</v>
      </c>
      <c r="D138" s="42">
        <v>955</v>
      </c>
      <c r="E138" s="46">
        <v>3293</v>
      </c>
      <c r="F138" s="2" t="s">
        <v>53</v>
      </c>
    </row>
    <row r="139" spans="1:6" x14ac:dyDescent="0.25">
      <c r="A139" s="38" t="s">
        <v>84</v>
      </c>
      <c r="B139" s="52">
        <v>75764490764</v>
      </c>
      <c r="C139" s="38" t="s">
        <v>12</v>
      </c>
      <c r="D139" s="42">
        <v>104.6</v>
      </c>
      <c r="E139" s="46"/>
      <c r="F139" s="2"/>
    </row>
    <row r="140" spans="1:6" x14ac:dyDescent="0.25">
      <c r="A140" s="35" t="s">
        <v>263</v>
      </c>
      <c r="B140" s="52">
        <v>80972836106</v>
      </c>
      <c r="C140" s="35" t="s">
        <v>12</v>
      </c>
      <c r="D140" s="54">
        <v>124</v>
      </c>
      <c r="E140" s="46"/>
      <c r="F140" s="2"/>
    </row>
    <row r="141" spans="1:6" x14ac:dyDescent="0.25">
      <c r="A141" s="35" t="s">
        <v>54</v>
      </c>
      <c r="B141" s="61">
        <v>59191540199</v>
      </c>
      <c r="C141" s="35" t="s">
        <v>12</v>
      </c>
      <c r="D141" s="54">
        <v>324.47000000000003</v>
      </c>
      <c r="E141" s="46"/>
      <c r="F141" s="2"/>
    </row>
    <row r="142" spans="1:6" x14ac:dyDescent="0.25">
      <c r="A142" s="35" t="s">
        <v>87</v>
      </c>
      <c r="B142" s="61">
        <v>31062429092</v>
      </c>
      <c r="C142" s="35" t="s">
        <v>12</v>
      </c>
      <c r="D142" s="54">
        <v>50.72</v>
      </c>
      <c r="E142" s="46"/>
      <c r="F142" s="2"/>
    </row>
    <row r="143" spans="1:6" x14ac:dyDescent="0.25">
      <c r="A143" s="35" t="s">
        <v>88</v>
      </c>
      <c r="B143" s="61">
        <v>94989605030</v>
      </c>
      <c r="C143" s="35" t="s">
        <v>12</v>
      </c>
      <c r="D143" s="54">
        <v>111.71</v>
      </c>
      <c r="E143" s="46"/>
      <c r="F143" s="2"/>
    </row>
    <row r="144" spans="1:6" x14ac:dyDescent="0.25">
      <c r="A144" s="35" t="s">
        <v>281</v>
      </c>
      <c r="B144" s="61">
        <v>46108893754</v>
      </c>
      <c r="C144" s="35" t="s">
        <v>12</v>
      </c>
      <c r="D144" s="54">
        <v>79.09</v>
      </c>
      <c r="E144" s="46"/>
      <c r="F144" s="2"/>
    </row>
    <row r="145" spans="1:6" x14ac:dyDescent="0.25">
      <c r="A145" s="35" t="s">
        <v>282</v>
      </c>
      <c r="B145" s="61">
        <v>46887109846</v>
      </c>
      <c r="C145" s="35" t="s">
        <v>12</v>
      </c>
      <c r="D145" s="54">
        <v>141</v>
      </c>
      <c r="E145" s="46"/>
      <c r="F145" s="2"/>
    </row>
    <row r="146" spans="1:6" x14ac:dyDescent="0.25">
      <c r="A146" s="56" t="s">
        <v>19</v>
      </c>
      <c r="B146" s="58"/>
      <c r="C146" s="53"/>
      <c r="D146" s="24">
        <f>+SUM(D138:D145)</f>
        <v>1890.59</v>
      </c>
      <c r="E146" s="46"/>
      <c r="F146" s="2"/>
    </row>
    <row r="147" spans="1:6" x14ac:dyDescent="0.25">
      <c r="A147" s="56"/>
      <c r="B147" s="58"/>
      <c r="C147" s="53"/>
      <c r="D147" s="24"/>
      <c r="E147" s="46"/>
      <c r="F147" s="2"/>
    </row>
    <row r="148" spans="1:6" x14ac:dyDescent="0.25">
      <c r="A148" s="53" t="s">
        <v>55</v>
      </c>
      <c r="B148" s="58">
        <v>84838770814</v>
      </c>
      <c r="C148" s="53" t="s">
        <v>12</v>
      </c>
      <c r="D148" s="54">
        <v>13.5</v>
      </c>
      <c r="E148" s="46">
        <v>3294</v>
      </c>
      <c r="F148" s="2" t="s">
        <v>56</v>
      </c>
    </row>
    <row r="149" spans="1:6" x14ac:dyDescent="0.25">
      <c r="A149" s="56" t="s">
        <v>19</v>
      </c>
      <c r="B149" s="58"/>
      <c r="C149" s="53"/>
      <c r="D149" s="24">
        <v>13.5</v>
      </c>
      <c r="E149" s="46"/>
      <c r="F149" s="2"/>
    </row>
    <row r="150" spans="1:6" x14ac:dyDescent="0.25">
      <c r="A150" s="56"/>
      <c r="B150" s="58"/>
      <c r="C150" s="53"/>
      <c r="D150" s="24"/>
      <c r="E150" s="46"/>
      <c r="F150" s="2"/>
    </row>
    <row r="151" spans="1:6" x14ac:dyDescent="0.25">
      <c r="A151" s="35" t="s">
        <v>58</v>
      </c>
      <c r="B151" s="51">
        <v>99421577215</v>
      </c>
      <c r="C151" s="35" t="s">
        <v>12</v>
      </c>
      <c r="D151" s="54">
        <v>1711.05</v>
      </c>
      <c r="E151" s="65">
        <v>3299</v>
      </c>
      <c r="F151" s="2" t="s">
        <v>57</v>
      </c>
    </row>
    <row r="152" spans="1:6" x14ac:dyDescent="0.25">
      <c r="A152" s="53" t="s">
        <v>95</v>
      </c>
      <c r="B152" s="58" t="s">
        <v>96</v>
      </c>
      <c r="C152" s="53" t="s">
        <v>97</v>
      </c>
      <c r="D152" s="54">
        <v>4000</v>
      </c>
      <c r="E152" s="46"/>
      <c r="F152" s="2" t="s">
        <v>98</v>
      </c>
    </row>
    <row r="153" spans="1:6" x14ac:dyDescent="0.25">
      <c r="A153" s="53" t="s">
        <v>251</v>
      </c>
      <c r="B153" s="58">
        <v>84708418899</v>
      </c>
      <c r="C153" s="53" t="s">
        <v>12</v>
      </c>
      <c r="D153" s="54">
        <v>897.86</v>
      </c>
      <c r="E153" s="46"/>
      <c r="F153" s="2"/>
    </row>
    <row r="154" spans="1:6" x14ac:dyDescent="0.25">
      <c r="A154" s="53" t="s">
        <v>20</v>
      </c>
      <c r="B154" s="58">
        <v>95092888930</v>
      </c>
      <c r="C154" s="53" t="s">
        <v>12</v>
      </c>
      <c r="D154" s="54">
        <v>145.19999999999999</v>
      </c>
      <c r="E154" s="46"/>
      <c r="F154" s="2"/>
    </row>
    <row r="155" spans="1:6" x14ac:dyDescent="0.25">
      <c r="A155" s="53" t="s">
        <v>77</v>
      </c>
      <c r="B155" s="58">
        <v>31134262074</v>
      </c>
      <c r="C155" s="53" t="s">
        <v>12</v>
      </c>
      <c r="D155" s="54">
        <v>1869.72</v>
      </c>
      <c r="E155" s="46"/>
      <c r="F155" s="2"/>
    </row>
    <row r="156" spans="1:6" x14ac:dyDescent="0.25">
      <c r="A156" s="56" t="s">
        <v>19</v>
      </c>
      <c r="B156" s="52"/>
      <c r="C156" s="38"/>
      <c r="D156" s="18">
        <f>+SUM(D151:D155)</f>
        <v>8623.83</v>
      </c>
      <c r="E156" s="46"/>
      <c r="F156" s="2"/>
    </row>
    <row r="157" spans="1:6" x14ac:dyDescent="0.25">
      <c r="A157" s="56"/>
      <c r="B157" s="52"/>
      <c r="C157" s="38"/>
      <c r="D157" s="18"/>
      <c r="E157" s="46"/>
      <c r="F157" s="2"/>
    </row>
    <row r="158" spans="1:6" x14ac:dyDescent="0.25">
      <c r="A158" s="53" t="s">
        <v>39</v>
      </c>
      <c r="B158" s="52">
        <v>92963223473</v>
      </c>
      <c r="C158" s="38" t="s">
        <v>12</v>
      </c>
      <c r="D158" s="47">
        <v>698.07</v>
      </c>
      <c r="E158" s="46">
        <v>3431</v>
      </c>
      <c r="F158" s="2" t="s">
        <v>59</v>
      </c>
    </row>
    <row r="159" spans="1:6" x14ac:dyDescent="0.25">
      <c r="A159" s="56" t="s">
        <v>19</v>
      </c>
      <c r="B159" s="52"/>
      <c r="C159" s="38"/>
      <c r="D159" s="18">
        <v>698.07</v>
      </c>
      <c r="E159" s="46"/>
      <c r="F159" s="2"/>
    </row>
    <row r="160" spans="1:6" x14ac:dyDescent="0.25">
      <c r="A160" s="56"/>
      <c r="B160" s="52"/>
      <c r="C160" s="38"/>
      <c r="D160" s="18"/>
      <c r="E160" s="46"/>
      <c r="F160" s="2"/>
    </row>
    <row r="161" spans="1:6" x14ac:dyDescent="0.25">
      <c r="A161" s="53" t="s">
        <v>119</v>
      </c>
      <c r="B161" s="48">
        <v>25564990903</v>
      </c>
      <c r="C161" s="59" t="s">
        <v>12</v>
      </c>
      <c r="D161" s="47">
        <v>1327</v>
      </c>
      <c r="E161" s="46">
        <v>3721</v>
      </c>
      <c r="F161" s="2" t="s">
        <v>74</v>
      </c>
    </row>
    <row r="162" spans="1:6" x14ac:dyDescent="0.25">
      <c r="A162" s="56" t="s">
        <v>19</v>
      </c>
      <c r="B162" s="52"/>
      <c r="C162" s="38"/>
      <c r="D162" s="18">
        <v>1327</v>
      </c>
      <c r="E162" s="46"/>
      <c r="F162" s="2"/>
    </row>
    <row r="163" spans="1:6" x14ac:dyDescent="0.25">
      <c r="A163" s="56"/>
      <c r="B163" s="52"/>
      <c r="C163" s="38"/>
      <c r="D163" s="75"/>
      <c r="E163" s="46"/>
      <c r="F163" s="2"/>
    </row>
    <row r="164" spans="1:6" x14ac:dyDescent="0.25">
      <c r="A164" s="53" t="s">
        <v>249</v>
      </c>
      <c r="B164" s="58">
        <v>58680938419</v>
      </c>
      <c r="C164" s="53" t="s">
        <v>12</v>
      </c>
      <c r="D164" s="47">
        <v>19125</v>
      </c>
      <c r="E164" s="46">
        <v>4225</v>
      </c>
      <c r="F164" s="2" t="s">
        <v>248</v>
      </c>
    </row>
    <row r="165" spans="1:6" x14ac:dyDescent="0.25">
      <c r="A165" s="53" t="s">
        <v>254</v>
      </c>
      <c r="B165" s="58">
        <v>74228338976</v>
      </c>
      <c r="C165" s="53" t="s">
        <v>12</v>
      </c>
      <c r="D165" s="47">
        <v>2284.75</v>
      </c>
      <c r="E165" s="46"/>
      <c r="F165" s="2"/>
    </row>
    <row r="166" spans="1:6" x14ac:dyDescent="0.25">
      <c r="A166" s="56" t="s">
        <v>19</v>
      </c>
      <c r="B166" s="58"/>
      <c r="C166" s="53"/>
      <c r="D166" s="18">
        <f>+SUM(D164:D165)</f>
        <v>21409.75</v>
      </c>
      <c r="E166" s="46"/>
      <c r="F166" s="2"/>
    </row>
    <row r="167" spans="1:6" x14ac:dyDescent="0.25">
      <c r="A167" s="53"/>
      <c r="B167" s="58"/>
      <c r="C167" s="53"/>
      <c r="D167" s="47"/>
      <c r="E167" s="46"/>
      <c r="F167" s="2"/>
    </row>
    <row r="168" spans="1:6" x14ac:dyDescent="0.25">
      <c r="E168" s="22"/>
      <c r="F168" s="2"/>
    </row>
    <row r="169" spans="1:6" x14ac:dyDescent="0.25">
      <c r="E169" s="22"/>
      <c r="F169" s="2"/>
    </row>
    <row r="170" spans="1:6" x14ac:dyDescent="0.25">
      <c r="E170" s="22"/>
      <c r="F170" s="2"/>
    </row>
    <row r="171" spans="1:6" x14ac:dyDescent="0.25">
      <c r="E171" s="22"/>
      <c r="F171" s="2"/>
    </row>
    <row r="172" spans="1:6" x14ac:dyDescent="0.25">
      <c r="E172" s="22"/>
      <c r="F172" s="2"/>
    </row>
    <row r="173" spans="1:6" x14ac:dyDescent="0.25">
      <c r="E173" s="22"/>
      <c r="F173" s="2"/>
    </row>
    <row r="174" spans="1:6" x14ac:dyDescent="0.25">
      <c r="E174" s="22"/>
      <c r="F174" s="2"/>
    </row>
    <row r="175" spans="1:6" x14ac:dyDescent="0.25">
      <c r="E175" s="22"/>
      <c r="F175" s="2"/>
    </row>
    <row r="176" spans="1:6" x14ac:dyDescent="0.25">
      <c r="E176" s="22"/>
      <c r="F176" s="2"/>
    </row>
    <row r="177" spans="5:6" x14ac:dyDescent="0.25">
      <c r="E177" s="22"/>
      <c r="F177" s="2"/>
    </row>
    <row r="178" spans="5:6" x14ac:dyDescent="0.25">
      <c r="E178" s="22"/>
      <c r="F178" s="2"/>
    </row>
    <row r="179" spans="5:6" x14ac:dyDescent="0.25">
      <c r="E179" s="22"/>
      <c r="F179" s="2"/>
    </row>
    <row r="180" spans="5:6" x14ac:dyDescent="0.25">
      <c r="E180" s="22"/>
      <c r="F180" s="2"/>
    </row>
    <row r="181" spans="5:6" x14ac:dyDescent="0.25">
      <c r="E181" s="22"/>
      <c r="F181" s="2"/>
    </row>
    <row r="182" spans="5:6" x14ac:dyDescent="0.25">
      <c r="E182" s="22"/>
      <c r="F182" s="2"/>
    </row>
    <row r="183" spans="5:6" x14ac:dyDescent="0.25">
      <c r="E183" s="22"/>
      <c r="F183" s="2"/>
    </row>
    <row r="184" spans="5:6" x14ac:dyDescent="0.25">
      <c r="E184" s="22"/>
      <c r="F184" s="2"/>
    </row>
  </sheetData>
  <autoFilter ref="A5:F152" xr:uid="{40D878E5-EE2B-4B57-A061-DF7B5BC2ED3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236"/>
  <sheetViews>
    <sheetView workbookViewId="0">
      <selection activeCell="D135" sqref="D135"/>
    </sheetView>
  </sheetViews>
  <sheetFormatPr defaultRowHeight="15" x14ac:dyDescent="0.25"/>
  <cols>
    <col min="2" max="2" width="56.42578125" style="67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67" t="s">
        <v>0</v>
      </c>
      <c r="C1" s="6" t="s">
        <v>1</v>
      </c>
    </row>
    <row r="3" spans="2:7" ht="15.75" x14ac:dyDescent="0.25">
      <c r="B3" s="67" t="s">
        <v>2</v>
      </c>
      <c r="C3" s="7" t="s">
        <v>3</v>
      </c>
      <c r="D3" s="7" t="s">
        <v>92</v>
      </c>
      <c r="E3" s="33"/>
      <c r="F3" s="7">
        <v>2026</v>
      </c>
    </row>
    <row r="4" spans="2:7" x14ac:dyDescent="0.25">
      <c r="G4" s="8" t="s">
        <v>4</v>
      </c>
    </row>
    <row r="5" spans="2:7" s="1" customFormat="1" ht="90.75" customHeight="1" x14ac:dyDescent="0.25">
      <c r="B5" s="66" t="s">
        <v>5</v>
      </c>
      <c r="C5" s="5" t="s">
        <v>6</v>
      </c>
      <c r="D5" s="5" t="s">
        <v>7</v>
      </c>
      <c r="E5" s="41" t="s">
        <v>8</v>
      </c>
      <c r="F5" s="5" t="s">
        <v>9</v>
      </c>
      <c r="G5" s="5" t="s">
        <v>10</v>
      </c>
    </row>
    <row r="6" spans="2:7" x14ac:dyDescent="0.25">
      <c r="B6" s="90" t="s">
        <v>127</v>
      </c>
      <c r="C6" s="63" t="s">
        <v>60</v>
      </c>
      <c r="D6" s="2" t="s">
        <v>60</v>
      </c>
      <c r="E6" s="19">
        <v>5964.76</v>
      </c>
      <c r="F6" s="40">
        <v>3237</v>
      </c>
      <c r="G6" s="2" t="s">
        <v>61</v>
      </c>
    </row>
    <row r="7" spans="2:7" x14ac:dyDescent="0.25">
      <c r="B7" s="90" t="s">
        <v>128</v>
      </c>
      <c r="C7" s="63" t="s">
        <v>60</v>
      </c>
      <c r="D7" s="2" t="s">
        <v>60</v>
      </c>
      <c r="E7" s="19">
        <v>3816.02</v>
      </c>
      <c r="F7" s="40">
        <v>3237</v>
      </c>
      <c r="G7" s="2" t="s">
        <v>61</v>
      </c>
    </row>
    <row r="8" spans="2:7" x14ac:dyDescent="0.25">
      <c r="B8" s="90" t="s">
        <v>129</v>
      </c>
      <c r="C8" s="63" t="s">
        <v>60</v>
      </c>
      <c r="D8" s="2" t="s">
        <v>60</v>
      </c>
      <c r="E8" s="19">
        <v>1000.55</v>
      </c>
      <c r="F8" s="40">
        <v>3237</v>
      </c>
      <c r="G8" s="2" t="s">
        <v>61</v>
      </c>
    </row>
    <row r="9" spans="2:7" x14ac:dyDescent="0.25">
      <c r="B9" s="90" t="s">
        <v>130</v>
      </c>
      <c r="C9" s="63" t="s">
        <v>60</v>
      </c>
      <c r="D9" s="2" t="s">
        <v>60</v>
      </c>
      <c r="E9" s="19">
        <v>3769.48</v>
      </c>
      <c r="F9" s="40">
        <v>3237</v>
      </c>
      <c r="G9" s="2" t="s">
        <v>61</v>
      </c>
    </row>
    <row r="10" spans="2:7" x14ac:dyDescent="0.25">
      <c r="B10" s="90" t="s">
        <v>131</v>
      </c>
      <c r="C10" s="63" t="s">
        <v>60</v>
      </c>
      <c r="D10" s="2" t="s">
        <v>60</v>
      </c>
      <c r="E10" s="19">
        <v>1376.53</v>
      </c>
      <c r="F10" s="40">
        <v>3237</v>
      </c>
      <c r="G10" s="2" t="s">
        <v>61</v>
      </c>
    </row>
    <row r="11" spans="2:7" x14ac:dyDescent="0.25">
      <c r="B11" s="90" t="s">
        <v>132</v>
      </c>
      <c r="C11" s="63" t="s">
        <v>60</v>
      </c>
      <c r="D11" s="2" t="s">
        <v>60</v>
      </c>
      <c r="E11" s="19">
        <v>1746.88</v>
      </c>
      <c r="F11" s="40">
        <v>3237</v>
      </c>
      <c r="G11" s="2" t="s">
        <v>61</v>
      </c>
    </row>
    <row r="12" spans="2:7" x14ac:dyDescent="0.25">
      <c r="B12" s="90" t="s">
        <v>133</v>
      </c>
      <c r="C12" s="63" t="s">
        <v>60</v>
      </c>
      <c r="D12" s="2" t="s">
        <v>60</v>
      </c>
      <c r="E12" s="19">
        <v>2792.21</v>
      </c>
      <c r="F12" s="40">
        <v>3237</v>
      </c>
      <c r="G12" s="2" t="s">
        <v>61</v>
      </c>
    </row>
    <row r="13" spans="2:7" x14ac:dyDescent="0.25">
      <c r="B13" s="90" t="s">
        <v>134</v>
      </c>
      <c r="C13" s="63" t="s">
        <v>60</v>
      </c>
      <c r="D13" s="2" t="s">
        <v>60</v>
      </c>
      <c r="E13" s="19">
        <v>1512.45</v>
      </c>
      <c r="F13" s="40">
        <v>3237</v>
      </c>
      <c r="G13" s="2" t="s">
        <v>61</v>
      </c>
    </row>
    <row r="14" spans="2:7" x14ac:dyDescent="0.25">
      <c r="B14" s="90" t="s">
        <v>135</v>
      </c>
      <c r="C14" s="63" t="s">
        <v>60</v>
      </c>
      <c r="D14" s="2" t="s">
        <v>60</v>
      </c>
      <c r="E14" s="19">
        <v>4839.82</v>
      </c>
      <c r="F14" s="40">
        <v>3237</v>
      </c>
      <c r="G14" s="2" t="s">
        <v>61</v>
      </c>
    </row>
    <row r="15" spans="2:7" x14ac:dyDescent="0.25">
      <c r="B15" s="90" t="s">
        <v>136</v>
      </c>
      <c r="C15" s="63" t="s">
        <v>60</v>
      </c>
      <c r="D15" s="2" t="s">
        <v>60</v>
      </c>
      <c r="E15" s="19">
        <v>651.51</v>
      </c>
      <c r="F15" s="40">
        <v>3237</v>
      </c>
      <c r="G15" s="2" t="s">
        <v>61</v>
      </c>
    </row>
    <row r="16" spans="2:7" x14ac:dyDescent="0.25">
      <c r="B16" s="90" t="s">
        <v>137</v>
      </c>
      <c r="C16" s="63" t="s">
        <v>60</v>
      </c>
      <c r="D16" s="2" t="s">
        <v>60</v>
      </c>
      <c r="E16" s="19">
        <v>2094.15</v>
      </c>
      <c r="F16" s="40">
        <v>3237</v>
      </c>
      <c r="G16" s="2" t="s">
        <v>61</v>
      </c>
    </row>
    <row r="17" spans="2:7" x14ac:dyDescent="0.25">
      <c r="B17" s="90" t="s">
        <v>138</v>
      </c>
      <c r="C17" s="63" t="s">
        <v>60</v>
      </c>
      <c r="D17" s="2" t="s">
        <v>60</v>
      </c>
      <c r="E17" s="19">
        <v>6747.84</v>
      </c>
      <c r="F17" s="40">
        <v>3237</v>
      </c>
      <c r="G17" s="2" t="s">
        <v>61</v>
      </c>
    </row>
    <row r="18" spans="2:7" x14ac:dyDescent="0.25">
      <c r="B18" s="90" t="s">
        <v>139</v>
      </c>
      <c r="C18" s="63" t="s">
        <v>60</v>
      </c>
      <c r="D18" s="2" t="s">
        <v>60</v>
      </c>
      <c r="E18" s="19">
        <v>977.27</v>
      </c>
      <c r="F18" s="40">
        <v>3237</v>
      </c>
      <c r="G18" s="2" t="s">
        <v>61</v>
      </c>
    </row>
    <row r="19" spans="2:7" x14ac:dyDescent="0.25">
      <c r="B19" s="90" t="s">
        <v>140</v>
      </c>
      <c r="C19" s="63" t="s">
        <v>60</v>
      </c>
      <c r="D19" s="2" t="s">
        <v>60</v>
      </c>
      <c r="E19" s="19">
        <v>3408.53</v>
      </c>
      <c r="F19" s="40">
        <v>3237</v>
      </c>
      <c r="G19" s="2" t="s">
        <v>61</v>
      </c>
    </row>
    <row r="20" spans="2:7" x14ac:dyDescent="0.25">
      <c r="B20" s="90" t="s">
        <v>141</v>
      </c>
      <c r="C20" s="63" t="s">
        <v>60</v>
      </c>
      <c r="D20" s="2" t="s">
        <v>60</v>
      </c>
      <c r="E20" s="19">
        <v>3141.24</v>
      </c>
      <c r="F20" s="40">
        <v>3237</v>
      </c>
      <c r="G20" s="2" t="s">
        <v>61</v>
      </c>
    </row>
    <row r="21" spans="2:7" x14ac:dyDescent="0.25">
      <c r="B21" s="90" t="s">
        <v>142</v>
      </c>
      <c r="C21" s="63" t="s">
        <v>60</v>
      </c>
      <c r="D21" s="2" t="s">
        <v>60</v>
      </c>
      <c r="E21" s="19">
        <v>362.98</v>
      </c>
      <c r="F21" s="40">
        <v>3237</v>
      </c>
      <c r="G21" s="2" t="s">
        <v>61</v>
      </c>
    </row>
    <row r="22" spans="2:7" x14ac:dyDescent="0.25">
      <c r="B22" s="90" t="s">
        <v>143</v>
      </c>
      <c r="C22" s="63" t="s">
        <v>60</v>
      </c>
      <c r="D22" s="2" t="s">
        <v>60</v>
      </c>
      <c r="E22" s="19">
        <v>2419.91</v>
      </c>
      <c r="F22" s="40">
        <v>3237</v>
      </c>
      <c r="G22" s="2" t="s">
        <v>61</v>
      </c>
    </row>
    <row r="23" spans="2:7" x14ac:dyDescent="0.25">
      <c r="B23" s="90" t="s">
        <v>144</v>
      </c>
      <c r="C23" s="63" t="s">
        <v>60</v>
      </c>
      <c r="D23" s="2" t="s">
        <v>60</v>
      </c>
      <c r="E23" s="19">
        <v>1704.26</v>
      </c>
      <c r="F23" s="40">
        <v>3237</v>
      </c>
      <c r="G23" s="2" t="s">
        <v>61</v>
      </c>
    </row>
    <row r="24" spans="2:7" x14ac:dyDescent="0.25">
      <c r="B24" s="90" t="s">
        <v>145</v>
      </c>
      <c r="C24" s="63" t="s">
        <v>60</v>
      </c>
      <c r="D24" s="2" t="s">
        <v>60</v>
      </c>
      <c r="E24" s="19">
        <v>488.64</v>
      </c>
      <c r="F24" s="40">
        <v>3237</v>
      </c>
      <c r="G24" s="2" t="s">
        <v>61</v>
      </c>
    </row>
    <row r="25" spans="2:7" x14ac:dyDescent="0.25">
      <c r="B25" s="90" t="s">
        <v>146</v>
      </c>
      <c r="C25" s="63" t="s">
        <v>60</v>
      </c>
      <c r="D25" s="2" t="s">
        <v>60</v>
      </c>
      <c r="E25" s="19">
        <v>2652.59</v>
      </c>
      <c r="F25" s="40">
        <v>3237</v>
      </c>
      <c r="G25" s="2" t="s">
        <v>61</v>
      </c>
    </row>
    <row r="26" spans="2:7" x14ac:dyDescent="0.25">
      <c r="B26" s="90" t="s">
        <v>147</v>
      </c>
      <c r="C26" s="63" t="s">
        <v>60</v>
      </c>
      <c r="D26" s="2" t="s">
        <v>60</v>
      </c>
      <c r="E26" s="19">
        <v>527.41999999999996</v>
      </c>
      <c r="F26" s="40">
        <v>3237</v>
      </c>
      <c r="G26" s="2" t="s">
        <v>61</v>
      </c>
    </row>
    <row r="27" spans="2:7" x14ac:dyDescent="0.25">
      <c r="B27" s="90" t="s">
        <v>148</v>
      </c>
      <c r="C27" s="63" t="s">
        <v>60</v>
      </c>
      <c r="D27" s="2" t="s">
        <v>60</v>
      </c>
      <c r="E27" s="19">
        <v>201.66</v>
      </c>
      <c r="F27" s="40">
        <v>3237</v>
      </c>
      <c r="G27" s="2" t="s">
        <v>61</v>
      </c>
    </row>
    <row r="28" spans="2:7" x14ac:dyDescent="0.25">
      <c r="B28" s="90" t="s">
        <v>149</v>
      </c>
      <c r="C28" s="63" t="s">
        <v>60</v>
      </c>
      <c r="D28" s="2" t="s">
        <v>60</v>
      </c>
      <c r="E28" s="19">
        <v>388.19</v>
      </c>
      <c r="F28" s="40">
        <v>3237</v>
      </c>
      <c r="G28" s="2" t="s">
        <v>61</v>
      </c>
    </row>
    <row r="29" spans="2:7" x14ac:dyDescent="0.25">
      <c r="B29" s="90" t="s">
        <v>150</v>
      </c>
      <c r="C29" s="63" t="s">
        <v>60</v>
      </c>
      <c r="D29" s="2" t="s">
        <v>60</v>
      </c>
      <c r="E29" s="19">
        <v>725.97</v>
      </c>
      <c r="F29" s="40">
        <v>3237</v>
      </c>
      <c r="G29" s="2" t="s">
        <v>61</v>
      </c>
    </row>
    <row r="30" spans="2:7" x14ac:dyDescent="0.25">
      <c r="B30" s="90" t="s">
        <v>151</v>
      </c>
      <c r="C30" s="63" t="s">
        <v>60</v>
      </c>
      <c r="D30" s="2" t="s">
        <v>60</v>
      </c>
      <c r="E30" s="19">
        <v>260.60000000000002</v>
      </c>
      <c r="F30" s="40">
        <v>3237</v>
      </c>
      <c r="G30" s="2" t="s">
        <v>61</v>
      </c>
    </row>
    <row r="31" spans="2:7" x14ac:dyDescent="0.25">
      <c r="B31" s="90" t="s">
        <v>152</v>
      </c>
      <c r="C31" s="63" t="s">
        <v>60</v>
      </c>
      <c r="D31" s="2" t="s">
        <v>60</v>
      </c>
      <c r="E31" s="19">
        <v>1023.81</v>
      </c>
      <c r="F31" s="40">
        <v>3237</v>
      </c>
      <c r="G31" s="2" t="s">
        <v>61</v>
      </c>
    </row>
    <row r="32" spans="2:7" x14ac:dyDescent="0.25">
      <c r="B32" s="90" t="s">
        <v>153</v>
      </c>
      <c r="C32" s="63" t="s">
        <v>60</v>
      </c>
      <c r="D32" s="2" t="s">
        <v>60</v>
      </c>
      <c r="E32" s="19">
        <v>8147.04</v>
      </c>
      <c r="F32" s="40">
        <v>3237</v>
      </c>
      <c r="G32" s="2" t="s">
        <v>61</v>
      </c>
    </row>
    <row r="33" spans="2:7" x14ac:dyDescent="0.25">
      <c r="B33" s="90" t="s">
        <v>154</v>
      </c>
      <c r="C33" s="63" t="s">
        <v>60</v>
      </c>
      <c r="D33" s="2" t="s">
        <v>60</v>
      </c>
      <c r="E33" s="19">
        <v>4739</v>
      </c>
      <c r="F33" s="40">
        <v>3237</v>
      </c>
      <c r="G33" s="2" t="s">
        <v>61</v>
      </c>
    </row>
    <row r="34" spans="2:7" x14ac:dyDescent="0.25">
      <c r="B34" s="90" t="s">
        <v>155</v>
      </c>
      <c r="C34" s="63" t="s">
        <v>60</v>
      </c>
      <c r="D34" s="2" t="s">
        <v>60</v>
      </c>
      <c r="E34" s="19">
        <v>698.05</v>
      </c>
      <c r="F34" s="40">
        <v>3237</v>
      </c>
      <c r="G34" s="2" t="s">
        <v>61</v>
      </c>
    </row>
    <row r="35" spans="2:7" x14ac:dyDescent="0.25">
      <c r="B35" s="90" t="s">
        <v>156</v>
      </c>
      <c r="C35" s="63" t="s">
        <v>60</v>
      </c>
      <c r="D35" s="2" t="s">
        <v>60</v>
      </c>
      <c r="E35" s="19">
        <v>1209.96</v>
      </c>
      <c r="F35" s="40">
        <v>3237</v>
      </c>
      <c r="G35" s="2" t="s">
        <v>61</v>
      </c>
    </row>
    <row r="36" spans="2:7" x14ac:dyDescent="0.25">
      <c r="B36" s="90" t="s">
        <v>157</v>
      </c>
      <c r="C36" s="63" t="s">
        <v>60</v>
      </c>
      <c r="D36" s="2" t="s">
        <v>60</v>
      </c>
      <c r="E36" s="19">
        <v>2772.83</v>
      </c>
      <c r="F36" s="40">
        <v>3237</v>
      </c>
      <c r="G36" s="2" t="s">
        <v>61</v>
      </c>
    </row>
    <row r="37" spans="2:7" x14ac:dyDescent="0.25">
      <c r="B37" s="90" t="s">
        <v>158</v>
      </c>
      <c r="C37" s="63" t="s">
        <v>60</v>
      </c>
      <c r="D37" s="2" t="s">
        <v>60</v>
      </c>
      <c r="E37" s="19">
        <v>3932.93</v>
      </c>
      <c r="F37" s="40">
        <v>3237</v>
      </c>
      <c r="G37" s="2" t="s">
        <v>61</v>
      </c>
    </row>
    <row r="38" spans="2:7" x14ac:dyDescent="0.25">
      <c r="B38" s="90" t="s">
        <v>159</v>
      </c>
      <c r="C38" s="63" t="s">
        <v>60</v>
      </c>
      <c r="D38" s="2" t="s">
        <v>60</v>
      </c>
      <c r="E38" s="19">
        <v>907.47</v>
      </c>
      <c r="F38" s="40">
        <v>3237</v>
      </c>
      <c r="G38" s="2" t="s">
        <v>61</v>
      </c>
    </row>
    <row r="39" spans="2:7" x14ac:dyDescent="0.25">
      <c r="B39" s="90" t="s">
        <v>160</v>
      </c>
      <c r="C39" s="63" t="s">
        <v>60</v>
      </c>
      <c r="D39" s="2" t="s">
        <v>60</v>
      </c>
      <c r="E39" s="19">
        <v>604.98</v>
      </c>
      <c r="F39" s="40">
        <v>3237</v>
      </c>
      <c r="G39" s="2" t="s">
        <v>61</v>
      </c>
    </row>
    <row r="40" spans="2:7" x14ac:dyDescent="0.25">
      <c r="B40" s="90" t="s">
        <v>161</v>
      </c>
      <c r="C40" s="63" t="s">
        <v>60</v>
      </c>
      <c r="D40" s="2" t="s">
        <v>60</v>
      </c>
      <c r="E40" s="19">
        <v>5225.6899999999996</v>
      </c>
      <c r="F40" s="40">
        <v>3237</v>
      </c>
      <c r="G40" s="2" t="s">
        <v>61</v>
      </c>
    </row>
    <row r="41" spans="2:7" x14ac:dyDescent="0.25">
      <c r="B41" s="90" t="s">
        <v>162</v>
      </c>
      <c r="C41" s="63" t="s">
        <v>60</v>
      </c>
      <c r="D41" s="2" t="s">
        <v>60</v>
      </c>
      <c r="E41" s="19">
        <v>1209.96</v>
      </c>
      <c r="F41" s="40">
        <v>3237</v>
      </c>
      <c r="G41" s="2" t="s">
        <v>61</v>
      </c>
    </row>
    <row r="42" spans="2:7" x14ac:dyDescent="0.25">
      <c r="B42" s="90" t="s">
        <v>163</v>
      </c>
      <c r="C42" s="63" t="s">
        <v>60</v>
      </c>
      <c r="D42" s="2" t="s">
        <v>60</v>
      </c>
      <c r="E42" s="19">
        <v>2042.96</v>
      </c>
      <c r="F42" s="40">
        <v>3237</v>
      </c>
      <c r="G42" s="2" t="s">
        <v>61</v>
      </c>
    </row>
    <row r="43" spans="2:7" x14ac:dyDescent="0.25">
      <c r="B43" s="90" t="s">
        <v>164</v>
      </c>
      <c r="C43" s="63" t="s">
        <v>60</v>
      </c>
      <c r="D43" s="2" t="s">
        <v>60</v>
      </c>
      <c r="E43" s="19">
        <v>1552.78</v>
      </c>
      <c r="F43" s="40">
        <v>3237</v>
      </c>
      <c r="G43" s="2" t="s">
        <v>61</v>
      </c>
    </row>
    <row r="44" spans="2:7" x14ac:dyDescent="0.25">
      <c r="B44" s="90" t="s">
        <v>165</v>
      </c>
      <c r="C44" s="63" t="s">
        <v>60</v>
      </c>
      <c r="D44" s="2" t="s">
        <v>60</v>
      </c>
      <c r="E44" s="19">
        <v>527.41999999999996</v>
      </c>
      <c r="F44" s="40">
        <v>3237</v>
      </c>
      <c r="G44" s="2" t="s">
        <v>61</v>
      </c>
    </row>
    <row r="45" spans="2:7" x14ac:dyDescent="0.25">
      <c r="B45" s="90" t="s">
        <v>166</v>
      </c>
      <c r="C45" s="63" t="s">
        <v>60</v>
      </c>
      <c r="D45" s="2" t="s">
        <v>60</v>
      </c>
      <c r="E45" s="19">
        <v>1616.88</v>
      </c>
      <c r="F45" s="40">
        <v>3237</v>
      </c>
      <c r="G45" s="2" t="s">
        <v>61</v>
      </c>
    </row>
    <row r="46" spans="2:7" x14ac:dyDescent="0.25">
      <c r="B46" s="90" t="s">
        <v>167</v>
      </c>
      <c r="C46" s="63" t="s">
        <v>60</v>
      </c>
      <c r="D46" s="2" t="s">
        <v>60</v>
      </c>
      <c r="E46" s="19">
        <v>2060.42</v>
      </c>
      <c r="F46" s="40">
        <v>3237</v>
      </c>
      <c r="G46" s="2" t="s">
        <v>61</v>
      </c>
    </row>
    <row r="47" spans="2:7" x14ac:dyDescent="0.25">
      <c r="B47" s="90" t="s">
        <v>168</v>
      </c>
      <c r="C47" s="63" t="s">
        <v>60</v>
      </c>
      <c r="D47" s="2" t="s">
        <v>60</v>
      </c>
      <c r="E47" s="19">
        <v>527.41999999999996</v>
      </c>
      <c r="F47" s="40">
        <v>3237</v>
      </c>
      <c r="G47" s="2" t="s">
        <v>61</v>
      </c>
    </row>
    <row r="48" spans="2:7" x14ac:dyDescent="0.25">
      <c r="B48" s="90" t="s">
        <v>169</v>
      </c>
      <c r="C48" s="63" t="s">
        <v>60</v>
      </c>
      <c r="D48" s="2" t="s">
        <v>60</v>
      </c>
      <c r="E48" s="19">
        <v>1714.11</v>
      </c>
      <c r="F48" s="40">
        <v>3237</v>
      </c>
      <c r="G48" s="2" t="s">
        <v>61</v>
      </c>
    </row>
    <row r="49" spans="2:7" x14ac:dyDescent="0.25">
      <c r="B49" s="90" t="s">
        <v>170</v>
      </c>
      <c r="C49" s="63" t="s">
        <v>60</v>
      </c>
      <c r="D49" s="2" t="s">
        <v>60</v>
      </c>
      <c r="E49" s="19">
        <v>651.51</v>
      </c>
      <c r="F49" s="40">
        <v>3237</v>
      </c>
      <c r="G49" s="2" t="s">
        <v>61</v>
      </c>
    </row>
    <row r="50" spans="2:7" x14ac:dyDescent="0.25">
      <c r="B50" s="90" t="s">
        <v>171</v>
      </c>
      <c r="C50" s="63" t="s">
        <v>60</v>
      </c>
      <c r="D50" s="2" t="s">
        <v>60</v>
      </c>
      <c r="E50" s="19">
        <v>604.98</v>
      </c>
      <c r="F50" s="40">
        <v>3237</v>
      </c>
      <c r="G50" s="2" t="s">
        <v>61</v>
      </c>
    </row>
    <row r="51" spans="2:7" x14ac:dyDescent="0.25">
      <c r="B51" s="90" t="s">
        <v>172</v>
      </c>
      <c r="C51" s="63" t="s">
        <v>60</v>
      </c>
      <c r="D51" s="2" t="s">
        <v>60</v>
      </c>
      <c r="E51" s="19">
        <v>2329.17</v>
      </c>
      <c r="F51" s="40">
        <v>3237</v>
      </c>
      <c r="G51" s="2" t="s">
        <v>61</v>
      </c>
    </row>
    <row r="52" spans="2:7" x14ac:dyDescent="0.25">
      <c r="B52" s="90" t="s">
        <v>173</v>
      </c>
      <c r="C52" s="63" t="s">
        <v>60</v>
      </c>
      <c r="D52" s="2" t="s">
        <v>60</v>
      </c>
      <c r="E52" s="19">
        <v>1447.29</v>
      </c>
      <c r="F52" s="40">
        <v>3237</v>
      </c>
      <c r="G52" s="2" t="s">
        <v>61</v>
      </c>
    </row>
    <row r="53" spans="2:7" x14ac:dyDescent="0.25">
      <c r="B53" s="90" t="s">
        <v>174</v>
      </c>
      <c r="C53" s="63" t="s">
        <v>60</v>
      </c>
      <c r="D53" s="2" t="s">
        <v>60</v>
      </c>
      <c r="E53" s="19">
        <v>1746.88</v>
      </c>
      <c r="F53" s="40">
        <v>3237</v>
      </c>
      <c r="G53" s="2" t="s">
        <v>61</v>
      </c>
    </row>
    <row r="54" spans="2:7" x14ac:dyDescent="0.25">
      <c r="B54" s="90" t="s">
        <v>175</v>
      </c>
      <c r="C54" s="63" t="s">
        <v>60</v>
      </c>
      <c r="D54" s="2" t="s">
        <v>60</v>
      </c>
      <c r="E54" s="19">
        <v>1433.33</v>
      </c>
      <c r="F54" s="40">
        <v>3237</v>
      </c>
      <c r="G54" s="2" t="s">
        <v>61</v>
      </c>
    </row>
    <row r="55" spans="2:7" x14ac:dyDescent="0.25">
      <c r="B55" s="90" t="s">
        <v>176</v>
      </c>
      <c r="C55" s="63" t="s">
        <v>60</v>
      </c>
      <c r="D55" s="2" t="s">
        <v>60</v>
      </c>
      <c r="E55" s="19">
        <v>985.42</v>
      </c>
      <c r="F55" s="40">
        <v>3237</v>
      </c>
      <c r="G55" s="2" t="s">
        <v>61</v>
      </c>
    </row>
    <row r="56" spans="2:7" x14ac:dyDescent="0.25">
      <c r="B56" s="90" t="s">
        <v>177</v>
      </c>
      <c r="C56" s="63" t="s">
        <v>60</v>
      </c>
      <c r="D56" s="2" t="s">
        <v>60</v>
      </c>
      <c r="E56" s="19">
        <v>2125.1799999999998</v>
      </c>
      <c r="F56" s="40">
        <v>3237</v>
      </c>
      <c r="G56" s="2" t="s">
        <v>61</v>
      </c>
    </row>
    <row r="57" spans="2:7" x14ac:dyDescent="0.25">
      <c r="B57" s="90" t="s">
        <v>178</v>
      </c>
      <c r="C57" s="63" t="s">
        <v>60</v>
      </c>
      <c r="D57" s="2" t="s">
        <v>60</v>
      </c>
      <c r="E57" s="19">
        <v>2606.06</v>
      </c>
      <c r="F57" s="40">
        <v>3237</v>
      </c>
      <c r="G57" s="2" t="s">
        <v>61</v>
      </c>
    </row>
    <row r="58" spans="2:7" x14ac:dyDescent="0.25">
      <c r="B58" s="90" t="s">
        <v>179</v>
      </c>
      <c r="C58" s="63" t="s">
        <v>60</v>
      </c>
      <c r="D58" s="2" t="s">
        <v>60</v>
      </c>
      <c r="E58" s="19">
        <v>3148.99</v>
      </c>
      <c r="F58" s="40">
        <v>3237</v>
      </c>
      <c r="G58" s="2" t="s">
        <v>61</v>
      </c>
    </row>
    <row r="59" spans="2:7" x14ac:dyDescent="0.25">
      <c r="B59" s="90" t="s">
        <v>180</v>
      </c>
      <c r="C59" s="63" t="s">
        <v>60</v>
      </c>
      <c r="D59" s="2" t="s">
        <v>60</v>
      </c>
      <c r="E59" s="19">
        <v>2637.08</v>
      </c>
      <c r="F59" s="40">
        <v>3237</v>
      </c>
      <c r="G59" s="2" t="s">
        <v>61</v>
      </c>
    </row>
    <row r="60" spans="2:7" x14ac:dyDescent="0.25">
      <c r="B60" s="90" t="s">
        <v>181</v>
      </c>
      <c r="C60" s="63" t="s">
        <v>60</v>
      </c>
      <c r="D60" s="2" t="s">
        <v>60</v>
      </c>
      <c r="E60" s="19">
        <v>3443.72</v>
      </c>
      <c r="F60" s="40">
        <v>3237</v>
      </c>
      <c r="G60" s="2" t="s">
        <v>61</v>
      </c>
    </row>
    <row r="61" spans="2:7" x14ac:dyDescent="0.25">
      <c r="B61" s="90" t="s">
        <v>182</v>
      </c>
      <c r="C61" s="63" t="s">
        <v>60</v>
      </c>
      <c r="D61" s="2" t="s">
        <v>60</v>
      </c>
      <c r="E61" s="19">
        <v>1303.03</v>
      </c>
      <c r="F61" s="40">
        <v>3237</v>
      </c>
      <c r="G61" s="2" t="s">
        <v>61</v>
      </c>
    </row>
    <row r="62" spans="2:7" x14ac:dyDescent="0.25">
      <c r="B62" s="90" t="s">
        <v>183</v>
      </c>
      <c r="C62" s="63" t="s">
        <v>60</v>
      </c>
      <c r="D62" s="2" t="s">
        <v>60</v>
      </c>
      <c r="E62" s="19">
        <v>2151.5</v>
      </c>
      <c r="F62" s="40">
        <v>3237</v>
      </c>
      <c r="G62" s="2" t="s">
        <v>61</v>
      </c>
    </row>
    <row r="63" spans="2:7" x14ac:dyDescent="0.25">
      <c r="B63" s="90" t="s">
        <v>184</v>
      </c>
      <c r="C63" s="63" t="s">
        <v>60</v>
      </c>
      <c r="D63" s="2" t="s">
        <v>60</v>
      </c>
      <c r="E63" s="19">
        <v>3024.89</v>
      </c>
      <c r="F63" s="40">
        <v>3237</v>
      </c>
      <c r="G63" s="2" t="s">
        <v>61</v>
      </c>
    </row>
    <row r="64" spans="2:7" x14ac:dyDescent="0.25">
      <c r="B64" s="90" t="s">
        <v>185</v>
      </c>
      <c r="C64" s="63" t="s">
        <v>60</v>
      </c>
      <c r="D64" s="2" t="s">
        <v>60</v>
      </c>
      <c r="E64" s="19">
        <v>1721.86</v>
      </c>
      <c r="F64" s="40">
        <v>3237</v>
      </c>
      <c r="G64" s="2" t="s">
        <v>61</v>
      </c>
    </row>
    <row r="65" spans="2:7" x14ac:dyDescent="0.25">
      <c r="B65" s="90" t="s">
        <v>186</v>
      </c>
      <c r="C65" s="63" t="s">
        <v>60</v>
      </c>
      <c r="D65" s="2" t="s">
        <v>60</v>
      </c>
      <c r="E65" s="19">
        <v>1522.92</v>
      </c>
      <c r="F65" s="40">
        <v>3237</v>
      </c>
      <c r="G65" s="2" t="s">
        <v>61</v>
      </c>
    </row>
    <row r="66" spans="2:7" x14ac:dyDescent="0.25">
      <c r="B66" s="90" t="s">
        <v>187</v>
      </c>
      <c r="C66" s="63" t="s">
        <v>60</v>
      </c>
      <c r="D66" s="2" t="s">
        <v>60</v>
      </c>
      <c r="E66" s="19">
        <v>2911.45</v>
      </c>
      <c r="F66" s="40">
        <v>3237</v>
      </c>
      <c r="G66" s="2" t="s">
        <v>61</v>
      </c>
    </row>
    <row r="67" spans="2:7" x14ac:dyDescent="0.25">
      <c r="B67" s="90" t="s">
        <v>188</v>
      </c>
      <c r="C67" s="63" t="s">
        <v>60</v>
      </c>
      <c r="D67" s="2" t="s">
        <v>60</v>
      </c>
      <c r="E67" s="19">
        <v>873.44</v>
      </c>
      <c r="F67" s="40">
        <v>3237</v>
      </c>
      <c r="G67" s="2" t="s">
        <v>61</v>
      </c>
    </row>
    <row r="68" spans="2:7" x14ac:dyDescent="0.25">
      <c r="B68" s="90" t="s">
        <v>189</v>
      </c>
      <c r="C68" s="63" t="s">
        <v>60</v>
      </c>
      <c r="D68" s="2" t="s">
        <v>60</v>
      </c>
      <c r="E68" s="19">
        <v>750.79</v>
      </c>
      <c r="F68" s="40">
        <v>3237</v>
      </c>
      <c r="G68" s="2" t="s">
        <v>61</v>
      </c>
    </row>
    <row r="69" spans="2:7" x14ac:dyDescent="0.25">
      <c r="B69" s="90" t="s">
        <v>190</v>
      </c>
      <c r="C69" s="63" t="s">
        <v>60</v>
      </c>
      <c r="D69" s="2" t="s">
        <v>60</v>
      </c>
      <c r="E69" s="19">
        <v>1814.93</v>
      </c>
      <c r="F69" s="40">
        <v>3237</v>
      </c>
      <c r="G69" s="2" t="s">
        <v>61</v>
      </c>
    </row>
    <row r="70" spans="2:7" x14ac:dyDescent="0.25">
      <c r="B70" s="90" t="s">
        <v>191</v>
      </c>
      <c r="C70" s="63" t="s">
        <v>60</v>
      </c>
      <c r="D70" s="2" t="s">
        <v>60</v>
      </c>
      <c r="E70" s="19">
        <v>9074.67</v>
      </c>
      <c r="F70" s="40">
        <v>3237</v>
      </c>
      <c r="G70" s="2" t="s">
        <v>61</v>
      </c>
    </row>
    <row r="71" spans="2:7" x14ac:dyDescent="0.25">
      <c r="B71" s="90" t="s">
        <v>192</v>
      </c>
      <c r="C71" s="63" t="s">
        <v>60</v>
      </c>
      <c r="D71" s="2" t="s">
        <v>60</v>
      </c>
      <c r="E71" s="19">
        <v>1343.75</v>
      </c>
      <c r="F71" s="40">
        <v>3237</v>
      </c>
      <c r="G71" s="2" t="s">
        <v>61</v>
      </c>
    </row>
    <row r="72" spans="2:7" x14ac:dyDescent="0.25">
      <c r="B72" s="90" t="s">
        <v>193</v>
      </c>
      <c r="C72" s="63" t="s">
        <v>60</v>
      </c>
      <c r="D72" s="2" t="s">
        <v>60</v>
      </c>
      <c r="E72" s="19">
        <v>558.44000000000005</v>
      </c>
      <c r="F72" s="40">
        <v>3237</v>
      </c>
      <c r="G72" s="2" t="s">
        <v>61</v>
      </c>
    </row>
    <row r="73" spans="2:7" x14ac:dyDescent="0.25">
      <c r="B73" s="90" t="s">
        <v>194</v>
      </c>
      <c r="C73" s="63" t="s">
        <v>60</v>
      </c>
      <c r="D73" s="2" t="s">
        <v>60</v>
      </c>
      <c r="E73" s="19">
        <v>1209.96</v>
      </c>
      <c r="F73" s="40">
        <v>3237</v>
      </c>
      <c r="G73" s="2" t="s">
        <v>61</v>
      </c>
    </row>
    <row r="74" spans="2:7" x14ac:dyDescent="0.25">
      <c r="B74" s="90" t="s">
        <v>195</v>
      </c>
      <c r="C74" s="63" t="s">
        <v>60</v>
      </c>
      <c r="D74" s="2" t="s">
        <v>60</v>
      </c>
      <c r="E74" s="19">
        <v>1209.96</v>
      </c>
      <c r="F74" s="40">
        <v>3237</v>
      </c>
      <c r="G74" s="2" t="s">
        <v>61</v>
      </c>
    </row>
    <row r="75" spans="2:7" x14ac:dyDescent="0.25">
      <c r="B75" s="90" t="s">
        <v>196</v>
      </c>
      <c r="C75" s="63" t="s">
        <v>60</v>
      </c>
      <c r="D75" s="2" t="s">
        <v>60</v>
      </c>
      <c r="E75" s="19">
        <v>4509.0200000000004</v>
      </c>
      <c r="F75" s="40">
        <v>3237</v>
      </c>
      <c r="G75" s="2" t="s">
        <v>61</v>
      </c>
    </row>
    <row r="76" spans="2:7" x14ac:dyDescent="0.25">
      <c r="B76" s="90" t="s">
        <v>197</v>
      </c>
      <c r="C76" s="63" t="s">
        <v>60</v>
      </c>
      <c r="D76" s="2" t="s">
        <v>60</v>
      </c>
      <c r="E76" s="19">
        <v>11990.97</v>
      </c>
      <c r="F76" s="40">
        <v>3237</v>
      </c>
      <c r="G76" s="2" t="s">
        <v>61</v>
      </c>
    </row>
    <row r="77" spans="2:7" x14ac:dyDescent="0.25">
      <c r="B77" s="90" t="s">
        <v>198</v>
      </c>
      <c r="C77" s="63" t="s">
        <v>60</v>
      </c>
      <c r="D77" s="2" t="s">
        <v>60</v>
      </c>
      <c r="E77" s="19">
        <v>209.02</v>
      </c>
      <c r="F77" s="40">
        <v>3237</v>
      </c>
      <c r="G77" s="2" t="s">
        <v>61</v>
      </c>
    </row>
    <row r="78" spans="2:7" x14ac:dyDescent="0.25">
      <c r="B78" s="90" t="s">
        <v>199</v>
      </c>
      <c r="C78" s="63" t="s">
        <v>60</v>
      </c>
      <c r="D78" s="2" t="s">
        <v>60</v>
      </c>
      <c r="E78" s="19">
        <v>1954.54</v>
      </c>
      <c r="F78" s="40">
        <v>3237</v>
      </c>
      <c r="G78" s="2" t="s">
        <v>61</v>
      </c>
    </row>
    <row r="79" spans="2:7" x14ac:dyDescent="0.25">
      <c r="B79" s="90" t="s">
        <v>200</v>
      </c>
      <c r="C79" s="63" t="s">
        <v>60</v>
      </c>
      <c r="D79" s="2" t="s">
        <v>60</v>
      </c>
      <c r="E79" s="19">
        <v>1954.54</v>
      </c>
      <c r="F79" s="40">
        <v>3237</v>
      </c>
      <c r="G79" s="2" t="s">
        <v>61</v>
      </c>
    </row>
    <row r="80" spans="2:7" x14ac:dyDescent="0.25">
      <c r="B80" s="90" t="s">
        <v>201</v>
      </c>
      <c r="C80" s="63" t="s">
        <v>60</v>
      </c>
      <c r="D80" s="2" t="s">
        <v>60</v>
      </c>
      <c r="E80" s="19">
        <v>1209.96</v>
      </c>
      <c r="F80" s="40">
        <v>3237</v>
      </c>
      <c r="G80" s="2" t="s">
        <v>61</v>
      </c>
    </row>
    <row r="81" spans="2:7" x14ac:dyDescent="0.25">
      <c r="B81" s="90" t="s">
        <v>202</v>
      </c>
      <c r="C81" s="63" t="s">
        <v>60</v>
      </c>
      <c r="D81" s="2" t="s">
        <v>60</v>
      </c>
      <c r="E81" s="19">
        <v>1512.45</v>
      </c>
      <c r="F81" s="40">
        <v>3237</v>
      </c>
      <c r="G81" s="2" t="s">
        <v>61</v>
      </c>
    </row>
    <row r="82" spans="2:7" x14ac:dyDescent="0.25">
      <c r="B82" s="90" t="s">
        <v>203</v>
      </c>
      <c r="C82" s="63" t="s">
        <v>60</v>
      </c>
      <c r="D82" s="2" t="s">
        <v>60</v>
      </c>
      <c r="E82" s="19">
        <v>3816.02</v>
      </c>
      <c r="F82" s="40">
        <v>3237</v>
      </c>
      <c r="G82" s="2" t="s">
        <v>61</v>
      </c>
    </row>
    <row r="83" spans="2:7" x14ac:dyDescent="0.25">
      <c r="B83" s="90" t="s">
        <v>204</v>
      </c>
      <c r="C83" s="63" t="s">
        <v>60</v>
      </c>
      <c r="D83" s="2" t="s">
        <v>60</v>
      </c>
      <c r="E83" s="19">
        <v>837.66</v>
      </c>
      <c r="F83" s="40">
        <v>3237</v>
      </c>
      <c r="G83" s="2" t="s">
        <v>61</v>
      </c>
    </row>
    <row r="84" spans="2:7" x14ac:dyDescent="0.25">
      <c r="B84" s="90" t="s">
        <v>205</v>
      </c>
      <c r="C84" s="63" t="s">
        <v>60</v>
      </c>
      <c r="D84" s="2" t="s">
        <v>60</v>
      </c>
      <c r="E84" s="19">
        <v>1612.5</v>
      </c>
      <c r="F84" s="40">
        <v>3237</v>
      </c>
      <c r="G84" s="2" t="s">
        <v>61</v>
      </c>
    </row>
    <row r="85" spans="2:7" x14ac:dyDescent="0.25">
      <c r="B85" s="90" t="s">
        <v>206</v>
      </c>
      <c r="C85" s="63" t="s">
        <v>60</v>
      </c>
      <c r="D85" s="2" t="s">
        <v>60</v>
      </c>
      <c r="E85" s="19">
        <v>3955.63</v>
      </c>
      <c r="F85" s="40">
        <v>3237</v>
      </c>
      <c r="G85" s="2" t="s">
        <v>61</v>
      </c>
    </row>
    <row r="86" spans="2:7" x14ac:dyDescent="0.25">
      <c r="B86" s="90" t="s">
        <v>207</v>
      </c>
      <c r="C86" s="63" t="s">
        <v>60</v>
      </c>
      <c r="D86" s="2" t="s">
        <v>60</v>
      </c>
      <c r="E86" s="19">
        <v>1209.96</v>
      </c>
      <c r="F86" s="40">
        <v>3237</v>
      </c>
      <c r="G86" s="2" t="s">
        <v>61</v>
      </c>
    </row>
    <row r="87" spans="2:7" x14ac:dyDescent="0.25">
      <c r="B87" s="90" t="s">
        <v>208</v>
      </c>
      <c r="C87" s="63" t="s">
        <v>60</v>
      </c>
      <c r="D87" s="2" t="s">
        <v>60</v>
      </c>
      <c r="E87" s="19">
        <v>698.06</v>
      </c>
      <c r="F87" s="40">
        <v>3237</v>
      </c>
      <c r="G87" s="2" t="s">
        <v>61</v>
      </c>
    </row>
    <row r="88" spans="2:7" x14ac:dyDescent="0.25">
      <c r="B88" s="90" t="s">
        <v>209</v>
      </c>
      <c r="C88" s="63" t="s">
        <v>60</v>
      </c>
      <c r="D88" s="2" t="s">
        <v>60</v>
      </c>
      <c r="E88" s="19">
        <v>1814.93</v>
      </c>
      <c r="F88" s="40">
        <v>3237</v>
      </c>
      <c r="G88" s="2" t="s">
        <v>61</v>
      </c>
    </row>
    <row r="89" spans="2:7" x14ac:dyDescent="0.25">
      <c r="B89" s="90" t="s">
        <v>210</v>
      </c>
      <c r="C89" s="63" t="s">
        <v>60</v>
      </c>
      <c r="D89" s="2" t="s">
        <v>60</v>
      </c>
      <c r="E89" s="19">
        <v>1276.56</v>
      </c>
      <c r="F89" s="40">
        <v>3237</v>
      </c>
      <c r="G89" s="2" t="s">
        <v>61</v>
      </c>
    </row>
    <row r="90" spans="2:7" x14ac:dyDescent="0.25">
      <c r="B90" s="90" t="s">
        <v>211</v>
      </c>
      <c r="C90" s="63" t="s">
        <v>60</v>
      </c>
      <c r="D90" s="2" t="s">
        <v>60</v>
      </c>
      <c r="E90" s="19">
        <v>1675.32</v>
      </c>
      <c r="F90" s="40">
        <v>3237</v>
      </c>
      <c r="G90" s="2" t="s">
        <v>61</v>
      </c>
    </row>
    <row r="91" spans="2:7" x14ac:dyDescent="0.25">
      <c r="B91" s="90" t="s">
        <v>212</v>
      </c>
      <c r="C91" s="63" t="s">
        <v>60</v>
      </c>
      <c r="D91" s="2" t="s">
        <v>60</v>
      </c>
      <c r="E91" s="19">
        <v>1330.96</v>
      </c>
      <c r="F91" s="40">
        <v>3237</v>
      </c>
      <c r="G91" s="2" t="s">
        <v>61</v>
      </c>
    </row>
    <row r="92" spans="2:7" x14ac:dyDescent="0.25">
      <c r="B92" s="90" t="s">
        <v>213</v>
      </c>
      <c r="C92" s="63" t="s">
        <v>60</v>
      </c>
      <c r="D92" s="2" t="s">
        <v>60</v>
      </c>
      <c r="E92" s="19">
        <v>3001.05</v>
      </c>
      <c r="F92" s="40">
        <v>3237</v>
      </c>
      <c r="G92" s="2" t="s">
        <v>61</v>
      </c>
    </row>
    <row r="93" spans="2:7" x14ac:dyDescent="0.25">
      <c r="B93" s="90" t="s">
        <v>214</v>
      </c>
      <c r="C93" s="63" t="s">
        <v>60</v>
      </c>
      <c r="D93" s="2" t="s">
        <v>60</v>
      </c>
      <c r="E93" s="19">
        <v>1256.5</v>
      </c>
      <c r="F93" s="40">
        <v>3237</v>
      </c>
      <c r="G93" s="2" t="s">
        <v>61</v>
      </c>
    </row>
    <row r="94" spans="2:7" x14ac:dyDescent="0.25">
      <c r="B94" s="90" t="s">
        <v>215</v>
      </c>
      <c r="C94" s="63" t="s">
        <v>60</v>
      </c>
      <c r="D94" s="2" t="s">
        <v>60</v>
      </c>
      <c r="E94" s="19">
        <v>907.47</v>
      </c>
      <c r="F94" s="40">
        <v>3237</v>
      </c>
      <c r="G94" s="2" t="s">
        <v>61</v>
      </c>
    </row>
    <row r="95" spans="2:7" x14ac:dyDescent="0.25">
      <c r="B95" s="90" t="s">
        <v>216</v>
      </c>
      <c r="C95" s="63" t="s">
        <v>60</v>
      </c>
      <c r="D95" s="2" t="s">
        <v>60</v>
      </c>
      <c r="E95" s="19">
        <v>3304.11</v>
      </c>
      <c r="F95" s="40">
        <v>3237</v>
      </c>
      <c r="G95" s="2" t="s">
        <v>61</v>
      </c>
    </row>
    <row r="96" spans="2:7" x14ac:dyDescent="0.25">
      <c r="B96" s="90" t="s">
        <v>217</v>
      </c>
      <c r="C96" s="63" t="s">
        <v>60</v>
      </c>
      <c r="D96" s="2" t="s">
        <v>60</v>
      </c>
      <c r="E96" s="19">
        <v>744.59</v>
      </c>
      <c r="F96" s="40">
        <v>3237</v>
      </c>
      <c r="G96" s="2" t="s">
        <v>61</v>
      </c>
    </row>
    <row r="97" spans="2:7" x14ac:dyDescent="0.25">
      <c r="B97" s="90" t="s">
        <v>218</v>
      </c>
      <c r="C97" s="63" t="s">
        <v>60</v>
      </c>
      <c r="D97" s="2" t="s">
        <v>60</v>
      </c>
      <c r="E97" s="19">
        <v>4839.82</v>
      </c>
      <c r="F97" s="40">
        <v>3237</v>
      </c>
      <c r="G97" s="2" t="s">
        <v>61</v>
      </c>
    </row>
    <row r="98" spans="2:7" x14ac:dyDescent="0.25">
      <c r="B98" s="90" t="s">
        <v>219</v>
      </c>
      <c r="C98" s="63" t="s">
        <v>60</v>
      </c>
      <c r="D98" s="2" t="s">
        <v>60</v>
      </c>
      <c r="E98" s="19">
        <v>5578.93</v>
      </c>
      <c r="F98" s="40">
        <v>3237</v>
      </c>
      <c r="G98" s="2" t="s">
        <v>61</v>
      </c>
    </row>
    <row r="99" spans="2:7" x14ac:dyDescent="0.25">
      <c r="B99" s="90" t="s">
        <v>220</v>
      </c>
      <c r="C99" s="63" t="s">
        <v>60</v>
      </c>
      <c r="D99" s="2" t="s">
        <v>60</v>
      </c>
      <c r="E99" s="19">
        <v>1023.81</v>
      </c>
      <c r="F99" s="40">
        <v>3237</v>
      </c>
      <c r="G99" s="2" t="s">
        <v>61</v>
      </c>
    </row>
    <row r="100" spans="2:7" x14ac:dyDescent="0.25">
      <c r="B100" s="66" t="s">
        <v>221</v>
      </c>
      <c r="C100" s="63"/>
      <c r="D100" s="2"/>
      <c r="E100" s="20">
        <f>SUM(E6:E99)</f>
        <v>208940.74999999994</v>
      </c>
      <c r="F100" s="40">
        <v>3237</v>
      </c>
      <c r="G100" s="2"/>
    </row>
    <row r="101" spans="2:7" x14ac:dyDescent="0.25">
      <c r="B101" s="90" t="s">
        <v>222</v>
      </c>
      <c r="C101" s="63" t="s">
        <v>60</v>
      </c>
      <c r="D101" s="2" t="s">
        <v>60</v>
      </c>
      <c r="E101" s="19">
        <v>268.11</v>
      </c>
      <c r="F101" s="40">
        <v>3237</v>
      </c>
      <c r="G101" s="2" t="s">
        <v>225</v>
      </c>
    </row>
    <row r="102" spans="2:7" x14ac:dyDescent="0.25">
      <c r="B102" s="90" t="s">
        <v>223</v>
      </c>
      <c r="C102" s="63" t="s">
        <v>60</v>
      </c>
      <c r="D102" s="2" t="s">
        <v>60</v>
      </c>
      <c r="E102" s="19">
        <v>261.82</v>
      </c>
      <c r="F102" s="40">
        <v>3237</v>
      </c>
      <c r="G102" s="2" t="s">
        <v>225</v>
      </c>
    </row>
    <row r="103" spans="2:7" x14ac:dyDescent="0.25">
      <c r="B103" s="66" t="s">
        <v>221</v>
      </c>
      <c r="C103" s="63"/>
      <c r="D103" s="2"/>
      <c r="E103" s="20">
        <v>529.92999999999995</v>
      </c>
      <c r="F103" s="40">
        <v>3237</v>
      </c>
      <c r="G103" s="2"/>
    </row>
    <row r="104" spans="2:7" x14ac:dyDescent="0.25">
      <c r="B104" s="65" t="s">
        <v>224</v>
      </c>
      <c r="C104" s="63"/>
      <c r="D104" s="2"/>
      <c r="E104" s="20">
        <f>E103+E100</f>
        <v>209470.67999999993</v>
      </c>
      <c r="F104" s="40">
        <v>3237</v>
      </c>
      <c r="G104" s="2"/>
    </row>
    <row r="105" spans="2:7" x14ac:dyDescent="0.25">
      <c r="C105" s="63"/>
      <c r="D105" s="2"/>
      <c r="E105" s="77"/>
      <c r="F105" s="40"/>
      <c r="G105" s="10"/>
    </row>
    <row r="106" spans="2:7" x14ac:dyDescent="0.25">
      <c r="B106" s="67" t="s">
        <v>289</v>
      </c>
      <c r="C106" s="63" t="s">
        <v>60</v>
      </c>
      <c r="D106" s="2" t="s">
        <v>60</v>
      </c>
      <c r="E106" s="94">
        <v>270</v>
      </c>
      <c r="F106" s="40">
        <v>3213</v>
      </c>
      <c r="G106" s="10" t="s">
        <v>16</v>
      </c>
    </row>
    <row r="107" spans="2:7" x14ac:dyDescent="0.25">
      <c r="B107" s="65" t="s">
        <v>14</v>
      </c>
      <c r="C107" s="63"/>
      <c r="D107" s="2"/>
      <c r="E107" s="77">
        <v>270</v>
      </c>
      <c r="F107" s="40"/>
      <c r="G107" s="10"/>
    </row>
    <row r="108" spans="2:7" x14ac:dyDescent="0.25">
      <c r="C108" s="63"/>
      <c r="D108" s="2"/>
      <c r="E108" s="77"/>
      <c r="F108" s="40"/>
      <c r="G108" s="10"/>
    </row>
    <row r="109" spans="2:7" x14ac:dyDescent="0.25">
      <c r="B109" s="67" t="s">
        <v>270</v>
      </c>
      <c r="C109" s="63" t="s">
        <v>60</v>
      </c>
      <c r="D109" s="2" t="s">
        <v>60</v>
      </c>
      <c r="E109" s="94">
        <v>112.5</v>
      </c>
      <c r="F109" s="40">
        <v>3232</v>
      </c>
      <c r="G109" s="2" t="s">
        <v>36</v>
      </c>
    </row>
    <row r="110" spans="2:7" x14ac:dyDescent="0.25">
      <c r="B110" s="65" t="s">
        <v>14</v>
      </c>
      <c r="C110" s="63"/>
      <c r="D110" s="2"/>
      <c r="E110" s="77">
        <v>112.5</v>
      </c>
      <c r="F110" s="40"/>
      <c r="G110" s="10"/>
    </row>
    <row r="111" spans="2:7" x14ac:dyDescent="0.25">
      <c r="B111" s="65"/>
      <c r="C111" s="63"/>
      <c r="D111" s="2"/>
      <c r="E111" s="77"/>
      <c r="F111" s="40"/>
      <c r="G111" s="10"/>
    </row>
    <row r="112" spans="2:7" x14ac:dyDescent="0.25">
      <c r="B112" s="67" t="s">
        <v>271</v>
      </c>
      <c r="C112" s="63" t="s">
        <v>60</v>
      </c>
      <c r="D112" s="2" t="s">
        <v>60</v>
      </c>
      <c r="E112" s="94">
        <v>513.83000000000004</v>
      </c>
      <c r="F112" s="40">
        <v>3234</v>
      </c>
      <c r="G112" s="10" t="s">
        <v>41</v>
      </c>
    </row>
    <row r="113" spans="2:7" x14ac:dyDescent="0.25">
      <c r="B113" s="65" t="s">
        <v>14</v>
      </c>
      <c r="C113" s="63"/>
      <c r="D113" s="2"/>
      <c r="E113" s="77">
        <v>513.83000000000004</v>
      </c>
      <c r="F113" s="40"/>
      <c r="G113" s="10"/>
    </row>
    <row r="114" spans="2:7" x14ac:dyDescent="0.25">
      <c r="C114" s="63"/>
      <c r="D114" s="2"/>
      <c r="E114" s="77"/>
      <c r="F114" s="40"/>
      <c r="G114" s="10"/>
    </row>
    <row r="115" spans="2:7" x14ac:dyDescent="0.25">
      <c r="B115" s="67" t="s">
        <v>62</v>
      </c>
      <c r="C115" s="2" t="s">
        <v>60</v>
      </c>
      <c r="D115" s="2" t="s">
        <v>60</v>
      </c>
      <c r="E115" s="34">
        <v>350</v>
      </c>
      <c r="F115" s="9">
        <v>3235</v>
      </c>
      <c r="G115" s="2" t="s">
        <v>44</v>
      </c>
    </row>
    <row r="116" spans="2:7" x14ac:dyDescent="0.25">
      <c r="B116" s="67" t="s">
        <v>63</v>
      </c>
      <c r="C116" s="2" t="s">
        <v>60</v>
      </c>
      <c r="D116" s="2" t="s">
        <v>60</v>
      </c>
      <c r="E116" s="34">
        <v>1273.5</v>
      </c>
      <c r="F116" s="9"/>
      <c r="G116" s="2"/>
    </row>
    <row r="117" spans="2:7" x14ac:dyDescent="0.25">
      <c r="B117" s="65" t="s">
        <v>14</v>
      </c>
      <c r="C117" s="2"/>
      <c r="D117" s="2"/>
      <c r="E117" s="20">
        <f>+SUM(E115:E116)</f>
        <v>1623.5</v>
      </c>
      <c r="F117" s="9"/>
      <c r="G117" s="2"/>
    </row>
    <row r="118" spans="2:7" x14ac:dyDescent="0.25">
      <c r="B118" s="65"/>
      <c r="C118" s="2"/>
      <c r="D118" s="2"/>
      <c r="E118" s="20"/>
      <c r="F118" s="9"/>
      <c r="G118" s="2"/>
    </row>
    <row r="119" spans="2:7" x14ac:dyDescent="0.25">
      <c r="B119" s="67" t="s">
        <v>112</v>
      </c>
      <c r="C119" s="2" t="s">
        <v>60</v>
      </c>
      <c r="D119" s="2" t="s">
        <v>60</v>
      </c>
      <c r="E119" s="34">
        <v>5800</v>
      </c>
      <c r="F119" s="9">
        <v>3237</v>
      </c>
      <c r="G119" s="2" t="s">
        <v>64</v>
      </c>
    </row>
    <row r="120" spans="2:7" x14ac:dyDescent="0.25">
      <c r="B120" s="67" t="s">
        <v>115</v>
      </c>
      <c r="C120" s="2" t="s">
        <v>60</v>
      </c>
      <c r="D120" s="2" t="s">
        <v>60</v>
      </c>
      <c r="E120" s="34">
        <v>7280</v>
      </c>
      <c r="F120" s="9"/>
      <c r="G120" s="2"/>
    </row>
    <row r="121" spans="2:7" x14ac:dyDescent="0.25">
      <c r="B121" s="67" t="s">
        <v>114</v>
      </c>
      <c r="C121" s="2" t="s">
        <v>60</v>
      </c>
      <c r="D121" s="2" t="s">
        <v>60</v>
      </c>
      <c r="E121" s="34">
        <v>2100</v>
      </c>
      <c r="F121" s="9"/>
      <c r="G121" s="2"/>
    </row>
    <row r="122" spans="2:7" x14ac:dyDescent="0.25">
      <c r="B122" s="65" t="s">
        <v>14</v>
      </c>
      <c r="C122" s="2"/>
      <c r="D122" s="2"/>
      <c r="E122" s="20">
        <f>+SUM(E119:E121)</f>
        <v>15180</v>
      </c>
      <c r="F122" s="9"/>
      <c r="G122" s="2"/>
    </row>
    <row r="123" spans="2:7" x14ac:dyDescent="0.25">
      <c r="B123" s="65"/>
      <c r="C123" s="2"/>
      <c r="D123" s="2"/>
      <c r="E123" s="20"/>
      <c r="F123" s="9"/>
      <c r="G123" s="2"/>
    </row>
    <row r="124" spans="2:7" x14ac:dyDescent="0.25">
      <c r="B124" s="67" t="s">
        <v>252</v>
      </c>
      <c r="C124" s="2" t="s">
        <v>60</v>
      </c>
      <c r="D124" s="2" t="s">
        <v>60</v>
      </c>
      <c r="E124" s="34">
        <v>177.78</v>
      </c>
      <c r="F124" s="9">
        <v>3294</v>
      </c>
      <c r="G124" s="2" t="s">
        <v>56</v>
      </c>
    </row>
    <row r="125" spans="2:7" x14ac:dyDescent="0.25">
      <c r="B125" s="67" t="s">
        <v>291</v>
      </c>
      <c r="C125" s="2" t="s">
        <v>60</v>
      </c>
      <c r="D125" s="2" t="s">
        <v>60</v>
      </c>
      <c r="E125" s="34">
        <v>150</v>
      </c>
      <c r="F125" s="9"/>
      <c r="G125" s="2"/>
    </row>
    <row r="126" spans="2:7" x14ac:dyDescent="0.25">
      <c r="B126" s="65" t="s">
        <v>14</v>
      </c>
      <c r="C126" s="2"/>
      <c r="D126" s="2"/>
      <c r="E126" s="20">
        <f>+SUM(E124:E125)</f>
        <v>327.78</v>
      </c>
      <c r="F126" s="9"/>
      <c r="G126" s="2"/>
    </row>
    <row r="127" spans="2:7" x14ac:dyDescent="0.25">
      <c r="B127" s="65"/>
      <c r="C127" s="2"/>
      <c r="D127" s="2"/>
      <c r="E127" s="20"/>
      <c r="F127" s="9"/>
      <c r="G127" s="2"/>
    </row>
    <row r="128" spans="2:7" x14ac:dyDescent="0.25">
      <c r="B128" s="67" t="s">
        <v>247</v>
      </c>
      <c r="C128" s="2" t="s">
        <v>60</v>
      </c>
      <c r="D128" s="2" t="s">
        <v>60</v>
      </c>
      <c r="E128" s="19">
        <v>990</v>
      </c>
      <c r="F128" s="9">
        <v>3299</v>
      </c>
      <c r="G128" s="2" t="s">
        <v>57</v>
      </c>
    </row>
    <row r="129" spans="2:7" x14ac:dyDescent="0.25">
      <c r="B129" s="67" t="s">
        <v>65</v>
      </c>
      <c r="C129" s="2" t="s">
        <v>60</v>
      </c>
      <c r="D129" s="2" t="s">
        <v>60</v>
      </c>
      <c r="E129" s="19">
        <v>80</v>
      </c>
      <c r="F129" s="9"/>
      <c r="G129" s="2"/>
    </row>
    <row r="130" spans="2:7" x14ac:dyDescent="0.25">
      <c r="B130" s="65" t="s">
        <v>14</v>
      </c>
      <c r="C130" s="2"/>
      <c r="D130" s="2"/>
      <c r="E130" s="20">
        <f>+SUM(E128:E129)</f>
        <v>1070</v>
      </c>
      <c r="F130" s="9"/>
      <c r="G130" s="2"/>
    </row>
    <row r="131" spans="2:7" x14ac:dyDescent="0.25">
      <c r="C131" s="2"/>
      <c r="D131" s="2"/>
      <c r="E131" s="19"/>
      <c r="F131" s="9"/>
      <c r="G131" s="2"/>
    </row>
    <row r="132" spans="2:7" x14ac:dyDescent="0.25">
      <c r="C132" s="2"/>
      <c r="D132" s="2"/>
      <c r="E132" s="19"/>
      <c r="F132" s="9"/>
      <c r="G132" s="2"/>
    </row>
    <row r="133" spans="2:7" x14ac:dyDescent="0.25">
      <c r="C133" s="2"/>
      <c r="D133" s="2"/>
      <c r="E133" s="19"/>
      <c r="F133" s="9"/>
      <c r="G133" s="2"/>
    </row>
    <row r="134" spans="2:7" x14ac:dyDescent="0.25">
      <c r="C134" s="2"/>
      <c r="D134" s="2"/>
      <c r="E134" s="19"/>
      <c r="F134" s="9"/>
      <c r="G134" s="2"/>
    </row>
    <row r="135" spans="2:7" x14ac:dyDescent="0.25">
      <c r="C135" s="2"/>
      <c r="D135" s="2"/>
      <c r="E135" s="19"/>
      <c r="F135" s="9"/>
      <c r="G135" s="2"/>
    </row>
    <row r="136" spans="2:7" x14ac:dyDescent="0.25">
      <c r="C136" s="2"/>
      <c r="D136" s="2"/>
      <c r="E136" s="19"/>
      <c r="F136" s="9"/>
      <c r="G136" s="2"/>
    </row>
    <row r="137" spans="2:7" x14ac:dyDescent="0.25">
      <c r="C137" s="2"/>
      <c r="D137" s="2"/>
      <c r="E137" s="19"/>
      <c r="F137" s="9"/>
      <c r="G137" s="2"/>
    </row>
    <row r="138" spans="2:7" x14ac:dyDescent="0.25">
      <c r="C138" s="2"/>
      <c r="D138" s="2"/>
      <c r="E138" s="19"/>
      <c r="F138" s="9"/>
      <c r="G138" s="2"/>
    </row>
    <row r="139" spans="2:7" x14ac:dyDescent="0.25">
      <c r="C139" s="2"/>
      <c r="D139" s="2"/>
      <c r="E139" s="19"/>
      <c r="F139" s="9"/>
      <c r="G139" s="2"/>
    </row>
    <row r="140" spans="2:7" x14ac:dyDescent="0.25">
      <c r="C140" s="2"/>
      <c r="D140" s="2"/>
      <c r="E140" s="19"/>
      <c r="F140" s="9"/>
      <c r="G140" s="2"/>
    </row>
    <row r="141" spans="2:7" x14ac:dyDescent="0.25">
      <c r="C141" s="2"/>
      <c r="D141" s="2"/>
      <c r="E141" s="19"/>
      <c r="F141" s="9"/>
      <c r="G141" s="2"/>
    </row>
    <row r="142" spans="2:7" x14ac:dyDescent="0.25">
      <c r="C142" s="2"/>
      <c r="D142" s="2"/>
      <c r="E142" s="19"/>
      <c r="F142" s="9"/>
      <c r="G142" s="2"/>
    </row>
    <row r="143" spans="2:7" x14ac:dyDescent="0.25">
      <c r="C143" s="2"/>
      <c r="D143" s="2"/>
      <c r="E143" s="19"/>
      <c r="F143" s="9"/>
      <c r="G143" s="2"/>
    </row>
    <row r="144" spans="2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F159" s="9"/>
      <c r="G159" s="2"/>
    </row>
    <row r="160" spans="3:7" x14ac:dyDescent="0.25">
      <c r="C160" s="2"/>
      <c r="D160" s="2"/>
      <c r="E160" s="19"/>
      <c r="F160" s="9"/>
      <c r="G160" s="2"/>
    </row>
    <row r="161" spans="3:7" x14ac:dyDescent="0.25">
      <c r="C161" s="2"/>
      <c r="D161" s="2"/>
      <c r="E161" s="19"/>
      <c r="F161" s="9"/>
      <c r="G161" s="2"/>
    </row>
    <row r="162" spans="3:7" x14ac:dyDescent="0.25">
      <c r="C162" s="2"/>
      <c r="D162" s="2"/>
      <c r="E162" s="19"/>
      <c r="F162" s="9"/>
      <c r="G162" s="2"/>
    </row>
    <row r="163" spans="3:7" x14ac:dyDescent="0.25">
      <c r="C163" s="2"/>
      <c r="D163" s="2"/>
      <c r="E163" s="19"/>
      <c r="F163" s="9"/>
      <c r="G163" s="2"/>
    </row>
    <row r="164" spans="3:7" x14ac:dyDescent="0.25">
      <c r="C164" s="2"/>
      <c r="D164" s="2"/>
      <c r="E164" s="19"/>
      <c r="F164" s="9"/>
      <c r="G164" s="2"/>
    </row>
    <row r="165" spans="3:7" x14ac:dyDescent="0.25">
      <c r="C165" s="2"/>
      <c r="D165" s="2"/>
      <c r="E165" s="19"/>
      <c r="F165" s="9"/>
      <c r="G165" s="2"/>
    </row>
    <row r="166" spans="3:7" x14ac:dyDescent="0.25">
      <c r="C166" s="2"/>
      <c r="D166" s="2"/>
      <c r="E166" s="19"/>
      <c r="F166" s="9"/>
      <c r="G166" s="2"/>
    </row>
    <row r="167" spans="3:7" x14ac:dyDescent="0.25">
      <c r="C167" s="2"/>
      <c r="D167" s="2"/>
      <c r="E167" s="19"/>
      <c r="F167" s="9"/>
      <c r="G167" s="2"/>
    </row>
    <row r="168" spans="3:7" x14ac:dyDescent="0.25">
      <c r="C168" s="2"/>
      <c r="D168" s="2"/>
      <c r="E168" s="19"/>
      <c r="F168" s="9"/>
      <c r="G168" s="2"/>
    </row>
    <row r="169" spans="3:7" x14ac:dyDescent="0.25">
      <c r="C169" s="2"/>
      <c r="D169" s="2"/>
      <c r="E169" s="19"/>
      <c r="F169" s="9"/>
      <c r="G169" s="2"/>
    </row>
    <row r="170" spans="3:7" x14ac:dyDescent="0.25">
      <c r="C170" s="2"/>
      <c r="D170" s="2"/>
      <c r="E170" s="19"/>
      <c r="F170" s="9"/>
      <c r="G170" s="2"/>
    </row>
    <row r="171" spans="3:7" x14ac:dyDescent="0.25">
      <c r="C171" s="2"/>
      <c r="D171" s="2"/>
      <c r="E171" s="19"/>
      <c r="F171" s="9"/>
      <c r="G171" s="2"/>
    </row>
    <row r="172" spans="3:7" x14ac:dyDescent="0.25">
      <c r="C172" s="2"/>
      <c r="D172" s="2"/>
      <c r="E172" s="19"/>
      <c r="F172" s="9"/>
      <c r="G172" s="2"/>
    </row>
    <row r="173" spans="3:7" x14ac:dyDescent="0.25">
      <c r="C173" s="2"/>
      <c r="D173" s="2"/>
      <c r="E173" s="19"/>
      <c r="F173" s="9"/>
      <c r="G173" s="2"/>
    </row>
    <row r="174" spans="3:7" x14ac:dyDescent="0.25">
      <c r="C174" s="2"/>
      <c r="D174" s="2"/>
      <c r="E174" s="19"/>
      <c r="F174" s="9"/>
      <c r="G174" s="2"/>
    </row>
    <row r="175" spans="3:7" x14ac:dyDescent="0.25">
      <c r="C175" s="2"/>
      <c r="D175" s="2"/>
      <c r="E175" s="19"/>
      <c r="F175" s="9"/>
      <c r="G175" s="2"/>
    </row>
    <row r="176" spans="3:7" x14ac:dyDescent="0.25">
      <c r="C176" s="2"/>
      <c r="D176" s="2"/>
      <c r="E176" s="19"/>
      <c r="F176" s="9"/>
      <c r="G176" s="2"/>
    </row>
    <row r="177" spans="3:7" x14ac:dyDescent="0.25">
      <c r="C177" s="2"/>
      <c r="D177" s="2"/>
      <c r="E177" s="19"/>
      <c r="F177" s="9"/>
      <c r="G177" s="2"/>
    </row>
    <row r="178" spans="3:7" x14ac:dyDescent="0.25">
      <c r="C178" s="2"/>
      <c r="D178" s="2"/>
      <c r="E178" s="19"/>
      <c r="F178" s="9"/>
      <c r="G178" s="2"/>
    </row>
    <row r="179" spans="3:7" x14ac:dyDescent="0.25">
      <c r="C179" s="2"/>
      <c r="D179" s="2"/>
      <c r="E179" s="19"/>
      <c r="F179" s="9"/>
      <c r="G179" s="2"/>
    </row>
    <row r="180" spans="3:7" x14ac:dyDescent="0.25">
      <c r="C180" s="2"/>
      <c r="D180" s="2"/>
      <c r="E180" s="19"/>
      <c r="F180" s="9"/>
      <c r="G180" s="2"/>
    </row>
    <row r="181" spans="3:7" x14ac:dyDescent="0.25">
      <c r="C181" s="2"/>
      <c r="D181" s="2"/>
      <c r="E181" s="19"/>
      <c r="F181" s="9"/>
      <c r="G181" s="2"/>
    </row>
    <row r="182" spans="3:7" x14ac:dyDescent="0.25">
      <c r="C182" s="2"/>
      <c r="D182" s="2"/>
      <c r="E182" s="19"/>
      <c r="F182" s="9"/>
      <c r="G182" s="2"/>
    </row>
    <row r="183" spans="3:7" x14ac:dyDescent="0.25">
      <c r="C183" s="2"/>
      <c r="D183" s="2"/>
      <c r="E183" s="19"/>
      <c r="F183" s="9"/>
      <c r="G183" s="2"/>
    </row>
    <row r="184" spans="3:7" x14ac:dyDescent="0.25">
      <c r="C184" s="2"/>
      <c r="D184" s="2"/>
      <c r="E184" s="19"/>
      <c r="F184" s="9"/>
      <c r="G184" s="2"/>
    </row>
    <row r="185" spans="3:7" x14ac:dyDescent="0.25">
      <c r="C185" s="2"/>
      <c r="D185" s="2"/>
      <c r="E185" s="19"/>
      <c r="F185" s="9"/>
      <c r="G185" s="2"/>
    </row>
    <row r="186" spans="3:7" x14ac:dyDescent="0.25">
      <c r="C186" s="2"/>
      <c r="D186" s="2"/>
      <c r="E186" s="19"/>
      <c r="F186" s="9"/>
      <c r="G186" s="2"/>
    </row>
    <row r="187" spans="3:7" x14ac:dyDescent="0.25">
      <c r="C187" s="2"/>
      <c r="D187" s="2"/>
      <c r="E187" s="19"/>
      <c r="F187" s="9"/>
      <c r="G187" s="2"/>
    </row>
    <row r="188" spans="3:7" x14ac:dyDescent="0.25">
      <c r="C188" s="2"/>
      <c r="D188" s="2"/>
      <c r="E188" s="19"/>
      <c r="F188" s="9"/>
      <c r="G188" s="2"/>
    </row>
    <row r="189" spans="3:7" x14ac:dyDescent="0.25">
      <c r="C189" s="2"/>
      <c r="D189" s="2"/>
      <c r="E189" s="19"/>
      <c r="F189" s="9"/>
      <c r="G189" s="2"/>
    </row>
    <row r="190" spans="3:7" x14ac:dyDescent="0.25">
      <c r="C190" s="2"/>
      <c r="D190" s="2"/>
      <c r="E190" s="19"/>
      <c r="F190" s="9"/>
      <c r="G190" s="2"/>
    </row>
    <row r="191" spans="3:7" x14ac:dyDescent="0.25">
      <c r="C191" s="2"/>
      <c r="D191" s="2"/>
      <c r="E191" s="19"/>
      <c r="F191" s="9"/>
      <c r="G191" s="2"/>
    </row>
    <row r="192" spans="3:7" x14ac:dyDescent="0.25">
      <c r="C192" s="2"/>
      <c r="D192" s="2"/>
      <c r="E192" s="19"/>
      <c r="F192" s="9"/>
      <c r="G192" s="2"/>
    </row>
    <row r="193" spans="3:7" x14ac:dyDescent="0.25">
      <c r="C193" s="2"/>
      <c r="D193" s="2"/>
      <c r="E193" s="19"/>
      <c r="F193" s="9"/>
      <c r="G193" s="2"/>
    </row>
    <row r="194" spans="3:7" x14ac:dyDescent="0.25">
      <c r="C194" s="2"/>
      <c r="D194" s="2"/>
      <c r="E194" s="19"/>
      <c r="F194" s="9"/>
      <c r="G194" s="2"/>
    </row>
    <row r="195" spans="3:7" x14ac:dyDescent="0.25">
      <c r="C195" s="2"/>
      <c r="D195" s="2"/>
      <c r="E195" s="19"/>
      <c r="F195" s="9"/>
      <c r="G195" s="2"/>
    </row>
    <row r="196" spans="3:7" x14ac:dyDescent="0.25">
      <c r="C196" s="2"/>
      <c r="D196" s="2"/>
      <c r="E196" s="19"/>
      <c r="F196" s="9"/>
      <c r="G196" s="2"/>
    </row>
    <row r="197" spans="3:7" x14ac:dyDescent="0.25">
      <c r="C197" s="2"/>
      <c r="D197" s="2"/>
      <c r="E197" s="19"/>
      <c r="F197" s="9"/>
      <c r="G197" s="2"/>
    </row>
    <row r="198" spans="3:7" x14ac:dyDescent="0.25">
      <c r="C198" s="2"/>
      <c r="D198" s="2"/>
      <c r="E198" s="19"/>
      <c r="F198" s="9"/>
      <c r="G198" s="2"/>
    </row>
    <row r="199" spans="3:7" x14ac:dyDescent="0.25">
      <c r="C199" s="2"/>
      <c r="D199" s="2"/>
      <c r="E199" s="19"/>
      <c r="F199" s="9"/>
      <c r="G199" s="2"/>
    </row>
    <row r="200" spans="3:7" x14ac:dyDescent="0.25">
      <c r="C200" s="2"/>
      <c r="D200" s="2"/>
      <c r="E200" s="19"/>
      <c r="F200" s="9"/>
      <c r="G200" s="2"/>
    </row>
    <row r="201" spans="3:7" x14ac:dyDescent="0.25">
      <c r="C201" s="2"/>
      <c r="D201" s="2"/>
      <c r="E201" s="19"/>
      <c r="F201" s="9"/>
      <c r="G201" s="2"/>
    </row>
    <row r="202" spans="3:7" x14ac:dyDescent="0.25">
      <c r="C202" s="2"/>
      <c r="D202" s="2"/>
      <c r="E202" s="19"/>
      <c r="F202" s="9"/>
      <c r="G202" s="2"/>
    </row>
    <row r="203" spans="3:7" x14ac:dyDescent="0.25">
      <c r="C203" s="2"/>
      <c r="D203" s="2"/>
      <c r="E203" s="19"/>
      <c r="F203" s="9"/>
      <c r="G203" s="2"/>
    </row>
    <row r="204" spans="3:7" x14ac:dyDescent="0.25">
      <c r="C204" s="2"/>
      <c r="D204" s="2"/>
      <c r="E204" s="19"/>
      <c r="F204" s="9"/>
      <c r="G204" s="2"/>
    </row>
    <row r="205" spans="3:7" x14ac:dyDescent="0.25">
      <c r="C205" s="2"/>
      <c r="D205" s="2"/>
      <c r="E205" s="19"/>
      <c r="F205" s="9"/>
      <c r="G205" s="2"/>
    </row>
    <row r="206" spans="3:7" x14ac:dyDescent="0.25">
      <c r="C206" s="2"/>
      <c r="D206" s="2"/>
      <c r="E206" s="19"/>
      <c r="F206" s="9"/>
      <c r="G206" s="2"/>
    </row>
    <row r="207" spans="3:7" x14ac:dyDescent="0.25">
      <c r="C207" s="2"/>
      <c r="D207" s="2"/>
      <c r="E207" s="19"/>
      <c r="F207" s="9"/>
      <c r="G207" s="2"/>
    </row>
    <row r="208" spans="3:7" x14ac:dyDescent="0.25">
      <c r="C208" s="2"/>
      <c r="D208" s="2"/>
      <c r="E208" s="19"/>
      <c r="F208" s="9"/>
      <c r="G208" s="2"/>
    </row>
    <row r="209" spans="3:7" x14ac:dyDescent="0.25">
      <c r="C209" s="2"/>
      <c r="D209" s="2"/>
      <c r="E209" s="19"/>
      <c r="F209" s="9"/>
      <c r="G209" s="2"/>
    </row>
    <row r="210" spans="3:7" x14ac:dyDescent="0.25">
      <c r="C210" s="2"/>
      <c r="D210" s="2"/>
      <c r="E210" s="19"/>
      <c r="F210" s="9"/>
      <c r="G210" s="2"/>
    </row>
    <row r="211" spans="3:7" x14ac:dyDescent="0.25">
      <c r="C211" s="2"/>
      <c r="D211" s="2"/>
      <c r="E211" s="19"/>
      <c r="F211" s="9"/>
      <c r="G211" s="2"/>
    </row>
    <row r="212" spans="3:7" x14ac:dyDescent="0.25">
      <c r="C212" s="2"/>
      <c r="D212" s="2"/>
      <c r="E212" s="19"/>
      <c r="F212" s="9"/>
      <c r="G212" s="2"/>
    </row>
    <row r="213" spans="3:7" x14ac:dyDescent="0.25">
      <c r="C213" s="2"/>
      <c r="D213" s="2"/>
      <c r="E213" s="19"/>
      <c r="F213" s="9"/>
      <c r="G213" s="2"/>
    </row>
    <row r="214" spans="3:7" x14ac:dyDescent="0.25">
      <c r="C214" s="2"/>
      <c r="D214" s="2"/>
      <c r="E214" s="19"/>
      <c r="F214" s="9"/>
      <c r="G214" s="2"/>
    </row>
    <row r="215" spans="3:7" x14ac:dyDescent="0.25">
      <c r="C215" s="2"/>
      <c r="D215" s="2"/>
      <c r="E215" s="19"/>
      <c r="F215" s="9"/>
      <c r="G215" s="2"/>
    </row>
    <row r="216" spans="3:7" x14ac:dyDescent="0.25">
      <c r="C216" s="2"/>
      <c r="D216" s="2"/>
      <c r="E216" s="19"/>
      <c r="F216" s="9"/>
      <c r="G216" s="2"/>
    </row>
    <row r="217" spans="3:7" x14ac:dyDescent="0.25">
      <c r="C217" s="2"/>
      <c r="D217" s="2"/>
      <c r="E217" s="19"/>
      <c r="F217" s="9"/>
      <c r="G217" s="2"/>
    </row>
    <row r="218" spans="3:7" x14ac:dyDescent="0.25">
      <c r="C218" s="2"/>
      <c r="D218" s="2"/>
      <c r="E218" s="19"/>
      <c r="F218" s="9"/>
      <c r="G218" s="2"/>
    </row>
    <row r="219" spans="3:7" x14ac:dyDescent="0.25">
      <c r="C219" s="2"/>
      <c r="D219" s="2"/>
      <c r="E219" s="19"/>
      <c r="F219" s="9"/>
      <c r="G219" s="2"/>
    </row>
    <row r="220" spans="3:7" x14ac:dyDescent="0.25">
      <c r="C220" s="2"/>
      <c r="D220" s="2"/>
      <c r="E220" s="19"/>
      <c r="F220" s="9"/>
      <c r="G220" s="2"/>
    </row>
    <row r="221" spans="3:7" x14ac:dyDescent="0.25">
      <c r="C221" s="2"/>
      <c r="D221" s="2"/>
      <c r="E221" s="19"/>
      <c r="F221" s="9"/>
      <c r="G221" s="2"/>
    </row>
    <row r="222" spans="3:7" x14ac:dyDescent="0.25">
      <c r="C222" s="2"/>
      <c r="D222" s="2"/>
      <c r="E222" s="19"/>
      <c r="F222" s="9"/>
      <c r="G222" s="2"/>
    </row>
    <row r="223" spans="3:7" x14ac:dyDescent="0.25">
      <c r="C223" s="2"/>
      <c r="D223" s="2"/>
      <c r="E223" s="19"/>
      <c r="F223" s="9"/>
      <c r="G223" s="2"/>
    </row>
    <row r="224" spans="3:7" x14ac:dyDescent="0.25">
      <c r="C224" s="2"/>
      <c r="D224" s="2"/>
      <c r="E224" s="19"/>
      <c r="F224" s="9"/>
      <c r="G224" s="2"/>
    </row>
    <row r="225" spans="3:7" x14ac:dyDescent="0.25">
      <c r="C225" s="2"/>
      <c r="D225" s="2"/>
      <c r="E225" s="19"/>
      <c r="G225" s="2"/>
    </row>
    <row r="226" spans="3:7" x14ac:dyDescent="0.25">
      <c r="C226" s="2"/>
      <c r="D226" s="2"/>
      <c r="E226" s="19"/>
    </row>
    <row r="227" spans="3:7" x14ac:dyDescent="0.25">
      <c r="C227" s="2"/>
      <c r="D227" s="2"/>
      <c r="E227" s="19"/>
    </row>
    <row r="228" spans="3:7" x14ac:dyDescent="0.25">
      <c r="C228" s="2"/>
      <c r="D228" s="2"/>
      <c r="E228" s="19"/>
    </row>
    <row r="229" spans="3:7" x14ac:dyDescent="0.25">
      <c r="C229" s="2"/>
      <c r="D229" s="2"/>
      <c r="E229" s="19"/>
    </row>
    <row r="230" spans="3:7" x14ac:dyDescent="0.25">
      <c r="C230" s="2"/>
      <c r="D230" s="2"/>
      <c r="E230" s="19"/>
    </row>
    <row r="231" spans="3:7" x14ac:dyDescent="0.25">
      <c r="C231" s="2"/>
      <c r="D231" s="2"/>
      <c r="E231" s="19"/>
    </row>
    <row r="232" spans="3:7" x14ac:dyDescent="0.25">
      <c r="C232" s="2"/>
      <c r="D232" s="2"/>
      <c r="E232" s="19"/>
    </row>
    <row r="233" spans="3:7" x14ac:dyDescent="0.25">
      <c r="C233" s="2"/>
      <c r="D233" s="2"/>
      <c r="E233" s="19"/>
    </row>
    <row r="234" spans="3:7" x14ac:dyDescent="0.25">
      <c r="C234" s="2"/>
      <c r="D234" s="2"/>
      <c r="E234" s="19"/>
    </row>
    <row r="235" spans="3:7" x14ac:dyDescent="0.25">
      <c r="C235" s="2"/>
      <c r="D235" s="2"/>
      <c r="E235" s="19"/>
    </row>
    <row r="236" spans="3:7" x14ac:dyDescent="0.25">
      <c r="C236" s="2"/>
      <c r="D236" s="2"/>
      <c r="E236" s="19"/>
    </row>
  </sheetData>
  <autoFilter ref="B5:G103" xr:uid="{40D878E5-EE2B-4B57-A061-DF7B5BC2ED39}"/>
  <pageMargins left="0.25" right="0.25" top="0.75" bottom="0.75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E19" sqref="E19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81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92</v>
      </c>
      <c r="E3" s="82"/>
      <c r="F3" s="7">
        <v>2026</v>
      </c>
    </row>
    <row r="4" spans="1:7" x14ac:dyDescent="0.25">
      <c r="G4" s="8" t="s">
        <v>4</v>
      </c>
    </row>
    <row r="5" spans="1:7" s="1" customFormat="1" ht="90.75" customHeight="1" x14ac:dyDescent="0.25">
      <c r="A5"/>
      <c r="B5" s="5" t="s">
        <v>66</v>
      </c>
      <c r="C5" s="5" t="s">
        <v>6</v>
      </c>
      <c r="D5" s="5" t="s">
        <v>7</v>
      </c>
      <c r="E5" s="83" t="s">
        <v>8</v>
      </c>
      <c r="F5" s="5" t="s">
        <v>9</v>
      </c>
      <c r="G5" s="5" t="s">
        <v>10</v>
      </c>
    </row>
    <row r="6" spans="1:7" ht="15.75" x14ac:dyDescent="0.25">
      <c r="B6" s="15" t="s">
        <v>1</v>
      </c>
      <c r="C6" s="14"/>
      <c r="D6" s="2"/>
      <c r="E6" s="80">
        <v>642131.06000000006</v>
      </c>
      <c r="F6" s="2">
        <v>3111</v>
      </c>
      <c r="G6" s="2" t="s">
        <v>67</v>
      </c>
    </row>
    <row r="7" spans="1:7" x14ac:dyDescent="0.25">
      <c r="B7" s="4"/>
      <c r="C7" s="2"/>
      <c r="D7" s="2"/>
      <c r="E7" s="86">
        <v>41670.68</v>
      </c>
      <c r="F7" s="2">
        <v>3121</v>
      </c>
      <c r="G7" s="2" t="s">
        <v>68</v>
      </c>
    </row>
    <row r="8" spans="1:7" x14ac:dyDescent="0.25">
      <c r="B8" s="2"/>
      <c r="C8" s="3"/>
      <c r="D8" s="2"/>
      <c r="E8" s="86">
        <v>105951.74</v>
      </c>
      <c r="F8" s="2">
        <v>3132</v>
      </c>
      <c r="G8" s="2" t="s">
        <v>69</v>
      </c>
    </row>
    <row r="9" spans="1:7" x14ac:dyDescent="0.25">
      <c r="B9" s="4"/>
      <c r="C9" s="2"/>
      <c r="D9" s="2"/>
      <c r="E9" s="79">
        <v>9.14</v>
      </c>
      <c r="F9" s="2">
        <v>3133</v>
      </c>
      <c r="G9" s="2" t="s">
        <v>70</v>
      </c>
    </row>
    <row r="10" spans="1:7" x14ac:dyDescent="0.25">
      <c r="B10" s="2"/>
      <c r="C10" s="3"/>
      <c r="D10" s="2"/>
      <c r="E10" s="19">
        <v>7378.63</v>
      </c>
      <c r="F10" s="2">
        <v>3211</v>
      </c>
      <c r="G10" s="2" t="s">
        <v>71</v>
      </c>
    </row>
    <row r="11" spans="1:7" x14ac:dyDescent="0.25">
      <c r="B11" s="4"/>
      <c r="C11" s="2"/>
      <c r="D11" s="2"/>
      <c r="E11" s="87">
        <v>13380.83</v>
      </c>
      <c r="F11" s="2">
        <v>3212</v>
      </c>
      <c r="G11" s="2" t="s">
        <v>72</v>
      </c>
    </row>
    <row r="12" spans="1:7" x14ac:dyDescent="0.25">
      <c r="B12" s="4" t="s">
        <v>14</v>
      </c>
      <c r="C12" s="2"/>
      <c r="D12" s="2"/>
      <c r="E12" s="88">
        <v>810522.08</v>
      </c>
      <c r="F12" s="2"/>
      <c r="G12" s="2"/>
    </row>
    <row r="13" spans="1:7" ht="15.75" x14ac:dyDescent="0.25">
      <c r="B13" s="15"/>
      <c r="C13" s="3"/>
      <c r="D13" s="2"/>
      <c r="E13" s="86">
        <v>1614.26</v>
      </c>
      <c r="F13" s="2">
        <v>3291</v>
      </c>
      <c r="G13" s="2" t="s">
        <v>73</v>
      </c>
    </row>
    <row r="14" spans="1:7" x14ac:dyDescent="0.25">
      <c r="B14" s="9" t="s">
        <v>14</v>
      </c>
      <c r="C14" s="3"/>
      <c r="D14" s="2"/>
      <c r="E14" s="89">
        <v>1614.26</v>
      </c>
      <c r="F14" s="2"/>
      <c r="G14" s="2"/>
    </row>
    <row r="15" spans="1:7" ht="15.75" x14ac:dyDescent="0.25">
      <c r="B15" s="15"/>
      <c r="C15" s="2"/>
      <c r="D15" s="2"/>
      <c r="E15" s="86">
        <v>13917</v>
      </c>
      <c r="F15" s="2">
        <v>3721</v>
      </c>
      <c r="G15" s="2" t="s">
        <v>74</v>
      </c>
    </row>
    <row r="16" spans="1:7" x14ac:dyDescent="0.25">
      <c r="B16" s="9" t="s">
        <v>14</v>
      </c>
      <c r="C16" s="2"/>
      <c r="D16" s="2"/>
      <c r="E16" s="89">
        <v>13917</v>
      </c>
      <c r="F16" s="2"/>
      <c r="G16" s="2"/>
    </row>
    <row r="17" spans="2:7" ht="15.75" x14ac:dyDescent="0.25">
      <c r="B17" s="15"/>
      <c r="C17" s="2"/>
      <c r="D17" s="2"/>
      <c r="E17" s="79">
        <v>246.32</v>
      </c>
      <c r="F17" s="2">
        <v>3296</v>
      </c>
      <c r="G17" s="2" t="s">
        <v>75</v>
      </c>
    </row>
    <row r="18" spans="2:7" x14ac:dyDescent="0.25">
      <c r="B18" s="9" t="s">
        <v>14</v>
      </c>
      <c r="C18" s="2"/>
      <c r="D18" s="2"/>
      <c r="E18" s="84">
        <v>246.32</v>
      </c>
      <c r="F18" s="2"/>
      <c r="G18" s="2"/>
    </row>
    <row r="19" spans="2:7" ht="15.75" x14ac:dyDescent="0.25">
      <c r="B19" s="15"/>
      <c r="C19" s="2"/>
      <c r="D19" s="2"/>
      <c r="E19" s="79">
        <v>364.94</v>
      </c>
      <c r="F19" s="2">
        <v>3433</v>
      </c>
      <c r="G19" s="2" t="s">
        <v>76</v>
      </c>
    </row>
    <row r="20" spans="2:7" x14ac:dyDescent="0.25">
      <c r="B20" s="9" t="s">
        <v>14</v>
      </c>
      <c r="C20" s="2"/>
      <c r="D20" s="2"/>
      <c r="E20" s="84">
        <v>364.94</v>
      </c>
      <c r="F20" s="2"/>
      <c r="G20" s="2"/>
    </row>
    <row r="21" spans="2:7" x14ac:dyDescent="0.25">
      <c r="B21" s="4"/>
      <c r="C21" s="2"/>
      <c r="D21" s="2"/>
      <c r="E21" s="79"/>
      <c r="F21" s="2"/>
      <c r="G21" s="2"/>
    </row>
    <row r="22" spans="2:7" x14ac:dyDescent="0.25">
      <c r="B22" s="2"/>
      <c r="C22" s="2"/>
      <c r="D22" s="2"/>
      <c r="E22" s="85"/>
      <c r="F22" s="2"/>
      <c r="G22" s="2"/>
    </row>
    <row r="23" spans="2:7" x14ac:dyDescent="0.25">
      <c r="B23" s="4"/>
      <c r="C23" s="2"/>
      <c r="D23" s="2"/>
      <c r="E23" s="85"/>
      <c r="F23" s="2"/>
      <c r="G23" s="2"/>
    </row>
    <row r="24" spans="2:7" x14ac:dyDescent="0.25">
      <c r="B24" s="2"/>
      <c r="C24" s="2"/>
      <c r="D24" s="2"/>
      <c r="E24" s="85"/>
      <c r="F24" s="2"/>
      <c r="G24" s="2"/>
    </row>
    <row r="25" spans="2:7" x14ac:dyDescent="0.25">
      <c r="B25" s="4"/>
      <c r="C25" s="2"/>
      <c r="D25" s="2"/>
      <c r="E25" s="85"/>
      <c r="F25" s="2"/>
      <c r="G25" s="2"/>
    </row>
    <row r="26" spans="2:7" x14ac:dyDescent="0.25">
      <c r="B26" s="2"/>
      <c r="C26" s="2"/>
      <c r="D26" s="2"/>
      <c r="E26" s="85"/>
      <c r="F26" s="2"/>
      <c r="G26" s="2"/>
    </row>
    <row r="27" spans="2:7" x14ac:dyDescent="0.25">
      <c r="B27" s="4"/>
      <c r="C27" s="2"/>
      <c r="D27" s="2"/>
      <c r="E27" s="85"/>
      <c r="F27" s="2"/>
      <c r="G27" s="2"/>
    </row>
    <row r="28" spans="2:7" x14ac:dyDescent="0.25">
      <c r="B28" s="2"/>
      <c r="C28" s="2"/>
      <c r="D28" s="2"/>
      <c r="E28" s="85"/>
      <c r="F28" s="2"/>
      <c r="G28" s="2"/>
    </row>
    <row r="29" spans="2:7" x14ac:dyDescent="0.25">
      <c r="B29" s="2"/>
      <c r="C29" s="2"/>
      <c r="D29" s="2"/>
      <c r="E29" s="85"/>
      <c r="F29" s="2"/>
      <c r="G29" s="2"/>
    </row>
    <row r="30" spans="2:7" x14ac:dyDescent="0.25">
      <c r="B30" s="2"/>
      <c r="C30" s="2"/>
      <c r="D30" s="2"/>
      <c r="E30" s="85"/>
      <c r="F30" s="2"/>
      <c r="G30" s="2"/>
    </row>
    <row r="31" spans="2:7" x14ac:dyDescent="0.25">
      <c r="B31" s="2"/>
      <c r="C31" s="2"/>
      <c r="D31" s="2"/>
      <c r="E31" s="85"/>
      <c r="F31" s="2"/>
      <c r="G31" s="2"/>
    </row>
    <row r="32" spans="2:7" x14ac:dyDescent="0.25">
      <c r="B32" s="4"/>
      <c r="C32" s="2"/>
      <c r="D32" s="2"/>
      <c r="E32" s="85"/>
      <c r="F32" s="2"/>
      <c r="G32" s="2"/>
    </row>
    <row r="33" spans="2:7" x14ac:dyDescent="0.25">
      <c r="B33" s="2"/>
      <c r="C33" s="2"/>
      <c r="D33" s="2"/>
      <c r="E33" s="85"/>
      <c r="F33" s="2"/>
      <c r="G33" s="2"/>
    </row>
    <row r="34" spans="2:7" x14ac:dyDescent="0.25">
      <c r="B34" s="9"/>
      <c r="C34" s="2"/>
      <c r="D34" s="2"/>
      <c r="E34" s="85"/>
      <c r="F34" s="2"/>
      <c r="G34" s="2"/>
    </row>
    <row r="35" spans="2:7" x14ac:dyDescent="0.25">
      <c r="B35" s="2"/>
      <c r="C35" s="2"/>
      <c r="D35" s="2"/>
      <c r="E35" s="85"/>
      <c r="F35" s="2"/>
      <c r="G35" s="2"/>
    </row>
    <row r="36" spans="2:7" x14ac:dyDescent="0.25">
      <c r="B36" s="2"/>
      <c r="C36" s="2"/>
      <c r="D36" s="2"/>
      <c r="E36" s="85"/>
      <c r="F36" s="2"/>
      <c r="G36" s="2"/>
    </row>
    <row r="37" spans="2:7" x14ac:dyDescent="0.25">
      <c r="B37" s="2"/>
      <c r="C37" s="2"/>
      <c r="D37" s="2"/>
      <c r="E37" s="85"/>
      <c r="F37" s="2"/>
      <c r="G37" s="2"/>
    </row>
    <row r="38" spans="2:7" x14ac:dyDescent="0.25">
      <c r="B38" s="2"/>
      <c r="C38" s="2"/>
      <c r="D38" s="2"/>
      <c r="E38" s="85"/>
      <c r="F38" s="2"/>
      <c r="G38" s="2"/>
    </row>
    <row r="39" spans="2:7" x14ac:dyDescent="0.25">
      <c r="B39" s="2"/>
      <c r="C39" s="2"/>
      <c r="D39" s="2"/>
      <c r="E39" s="85"/>
      <c r="F39" s="2"/>
      <c r="G39" s="2"/>
    </row>
    <row r="40" spans="2:7" x14ac:dyDescent="0.25">
      <c r="B40" s="2"/>
      <c r="C40" s="2"/>
      <c r="D40" s="2"/>
      <c r="E40" s="85"/>
      <c r="F40" s="2"/>
      <c r="G40" s="2"/>
    </row>
    <row r="41" spans="2:7" x14ac:dyDescent="0.25">
      <c r="B41" s="2"/>
      <c r="C41" s="2"/>
      <c r="D41" s="2"/>
      <c r="E41" s="85"/>
      <c r="F41" s="2"/>
      <c r="G41" s="2"/>
    </row>
    <row r="42" spans="2:7" x14ac:dyDescent="0.25">
      <c r="B42" s="2"/>
      <c r="C42" s="2"/>
      <c r="D42" s="2"/>
      <c r="E42" s="85"/>
      <c r="F42" s="2"/>
      <c r="G42" s="2"/>
    </row>
    <row r="43" spans="2:7" x14ac:dyDescent="0.25">
      <c r="B43" s="2"/>
      <c r="C43" s="2"/>
      <c r="D43" s="2"/>
      <c r="E43" s="85"/>
      <c r="F43" s="2"/>
      <c r="G43" s="2"/>
    </row>
    <row r="44" spans="2:7" x14ac:dyDescent="0.25">
      <c r="B44" s="2"/>
      <c r="C44" s="2"/>
      <c r="D44" s="2"/>
      <c r="E44" s="85"/>
      <c r="F44" s="2"/>
      <c r="G44" s="2"/>
    </row>
    <row r="45" spans="2:7" x14ac:dyDescent="0.25">
      <c r="B45" s="2"/>
      <c r="C45" s="2"/>
      <c r="D45" s="2"/>
      <c r="E45" s="85"/>
      <c r="F45" s="2"/>
      <c r="G45" s="2"/>
    </row>
    <row r="46" spans="2:7" x14ac:dyDescent="0.25">
      <c r="B46" s="2"/>
      <c r="C46" s="2"/>
      <c r="D46" s="2"/>
      <c r="E46" s="85"/>
      <c r="F46" s="2"/>
      <c r="G46" s="2"/>
    </row>
    <row r="47" spans="2:7" x14ac:dyDescent="0.25">
      <c r="B47" s="2"/>
      <c r="C47" s="2"/>
      <c r="D47" s="2"/>
      <c r="E47" s="85"/>
      <c r="F47" s="2"/>
      <c r="G47" s="2"/>
    </row>
    <row r="48" spans="2:7" x14ac:dyDescent="0.25">
      <c r="B48" s="2"/>
      <c r="C48" s="2"/>
      <c r="D48" s="2"/>
      <c r="E48" s="85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Props1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820ECA-E7CC-4A66-A9FF-2389857E4E37}">
  <ds:schemaRefs>
    <ds:schemaRef ds:uri="http://purl.org/dc/terms/"/>
    <ds:schemaRef ds:uri="238fd97f-bbb8-4722-9328-eed22bb202c8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6b36c7ee-d7ec-4711-a362-094dcce7239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2026-04-20T12:07:42Z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